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4.drug_offences_including_psychoactive_substances\2023_dec_yr\"/>
    </mc:Choice>
  </mc:AlternateContent>
  <xr:revisionPtr revIDLastSave="0" documentId="13_ncr:1_{61DD17CA-0E63-49FE-A63C-2478678A7D41}" xr6:coauthVersionLast="47" xr6:coauthVersionMax="47" xr10:uidLastSave="{00000000-0000-0000-0000-000000000000}"/>
  <bookViews>
    <workbookView xWindow="-28920" yWindow="-120" windowWidth="29040" windowHeight="15840" tabRatio="758" xr2:uid="{00000000-000D-0000-FFFF-FFFF00000000}"/>
  </bookViews>
  <sheets>
    <sheet name="Contents" sheetId="2" r:id="rId1"/>
    <sheet name="1.Charges by outcome" sheetId="41" r:id="rId2"/>
    <sheet name="2.People charged by outcome" sheetId="42" r:id="rId3"/>
    <sheet name="3. People charged demographics" sheetId="43" r:id="rId4"/>
    <sheet name="4.People convicted by court" sheetId="36" r:id="rId5"/>
    <sheet name="5.People convicted by sentence" sheetId="40" r:id="rId6"/>
    <sheet name="6.People convicted demographics" sheetId="37" r:id="rId7"/>
    <sheet name="Definitions and data notes" sheetId="4" r:id="rId8"/>
    <sheet name="Notes-Justice service areas" sheetId="10" r:id="rId9"/>
  </sheets>
  <definedNames>
    <definedName name="_xlnm._FilterDatabase" localSheetId="4" hidden="1">'4.People convicted by court'!$A$9:$B$84</definedName>
    <definedName name="_xlnm._FilterDatabase" localSheetId="8"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 l="1"/>
  <c r="B20" i="2"/>
  <c r="B19" i="2"/>
  <c r="B17" i="2"/>
  <c r="A11" i="10" l="1"/>
  <c r="B16" i="2" l="1"/>
  <c r="B15" i="2"/>
  <c r="B14" i="2"/>
  <c r="B13" i="2"/>
</calcChain>
</file>

<file path=xl/sharedStrings.xml><?xml version="1.0" encoding="utf-8"?>
<sst xmlns="http://schemas.openxmlformats.org/spreadsheetml/2006/main" count="589" uniqueCount="189">
  <si>
    <t>Total</t>
  </si>
  <si>
    <t>Charge outcome</t>
  </si>
  <si>
    <t>20-24</t>
  </si>
  <si>
    <t>25-29</t>
  </si>
  <si>
    <t>30-34</t>
  </si>
  <si>
    <t>35-39</t>
  </si>
  <si>
    <t>40-44</t>
  </si>
  <si>
    <t>45-49</t>
  </si>
  <si>
    <t>50-54</t>
  </si>
  <si>
    <t>55-59</t>
  </si>
  <si>
    <t>60-64</t>
  </si>
  <si>
    <t>Unknown</t>
  </si>
  <si>
    <t>Female</t>
  </si>
  <si>
    <t>Male</t>
  </si>
  <si>
    <t>European</t>
  </si>
  <si>
    <t>Other</t>
  </si>
  <si>
    <t>Convicted</t>
  </si>
  <si>
    <t>Not proved</t>
  </si>
  <si>
    <t>Auckland</t>
  </si>
  <si>
    <t>Manukau</t>
  </si>
  <si>
    <t>Waikato</t>
  </si>
  <si>
    <t>Manawatu/Wairarapa</t>
  </si>
  <si>
    <t>Wellington</t>
  </si>
  <si>
    <t>Nelson/Marlborough/West Coast</t>
  </si>
  <si>
    <t>Canterbury</t>
  </si>
  <si>
    <t>Māori</t>
  </si>
  <si>
    <t>Ethnicity</t>
  </si>
  <si>
    <t>Gender</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</si>
  <si>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</si>
  <si>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</si>
  <si>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</si>
  <si>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</si>
  <si>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</si>
  <si>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</si>
  <si>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</si>
  <si>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</si>
  <si>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</si>
  <si>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</si>
  <si>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</si>
  <si>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</si>
  <si>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</si>
  <si>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</si>
  <si>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</si>
  <si>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</si>
  <si>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</si>
  <si>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</si>
  <si>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</si>
  <si>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</si>
  <si>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</si>
  <si>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</si>
  <si>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</si>
  <si>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</si>
  <si>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</si>
  <si>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</si>
  <si>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</si>
  <si>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</si>
  <si>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</si>
  <si>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</si>
  <si>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</si>
  <si>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</si>
  <si>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</si>
  <si>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</si>
  <si>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</si>
  <si>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</si>
  <si>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</si>
  <si>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</si>
  <si>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</si>
  <si>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</si>
  <si>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</si>
  <si>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</si>
  <si>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</si>
  <si>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</si>
  <si>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</si>
  <si>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</si>
  <si>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</si>
  <si>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</si>
  <si>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</si>
  <si>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</si>
  <si>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</si>
  <si>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</si>
  <si>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</si>
  <si>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</si>
  <si>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</si>
  <si>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</si>
  <si>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</si>
  <si>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</si>
  <si>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</si>
  <si>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</si>
  <si>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</si>
  <si>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</si>
  <si>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ANZSOC</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</si>
  <si>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</si>
  <si>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</si>
  <si>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</si>
  <si>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</si>
  <si>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</si>
  <si>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</si>
  <si>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</si>
  <si>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</si>
  <si>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</si>
  <si>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</si>
  <si>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</si>
  <si>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</si>
  <si>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</si>
  <si>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</si>
  <si>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</si>
  <si>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Psychoactive substances offences</t>
  </si>
  <si>
    <t>Psychoactive substances</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</si>
  <si>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service delivery areas, was used.</t>
    </r>
  </si>
  <si>
    <t>Imprisonment</t>
  </si>
  <si>
    <t>Home detention</t>
  </si>
  <si>
    <t>Community detention</t>
  </si>
  <si>
    <t>Intensive supervision</t>
  </si>
  <si>
    <t>Community work</t>
  </si>
  <si>
    <t>Supervision</t>
  </si>
  <si>
    <t>Monetary</t>
  </si>
  <si>
    <t>Deferment</t>
  </si>
  <si>
    <t>No sentence recorded</t>
  </si>
  <si>
    <t>Most serious sentence</t>
  </si>
  <si>
    <t>Offence type</t>
  </si>
  <si>
    <t>Other offences</t>
  </si>
  <si>
    <t>Sale and/or supply</t>
  </si>
  <si>
    <t>Possession</t>
  </si>
  <si>
    <t>Age group (years)</t>
  </si>
  <si>
    <t>Waitematā</t>
  </si>
  <si>
    <t>Gender, ethnicity and age</t>
  </si>
  <si>
    <t>For more information on how to interpret these figures, please read the definitions and data notes</t>
  </si>
  <si>
    <t>Back to contents page</t>
  </si>
  <si>
    <t>Back to definitions and data notes</t>
  </si>
  <si>
    <t>Number of charges</t>
  </si>
  <si>
    <t>Percentage of total</t>
  </si>
  <si>
    <t>Number of people convicted</t>
  </si>
  <si>
    <t>Values of - and 0</t>
  </si>
  <si>
    <t>Asian</t>
  </si>
  <si>
    <t>Organisation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</si>
  <si>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</si>
  <si>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</si>
  <si>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</si>
  <si>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</si>
  <si>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</si>
  <si>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</si>
  <si>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</si>
  <si>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</si>
  <si>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</si>
  <si>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</si>
  <si>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</si>
  <si>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</si>
  <si>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</si>
  <si>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</si>
  <si>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Percentage of offence type total</t>
  </si>
  <si>
    <t>Whangārei</t>
  </si>
  <si>
    <t>Waihi</t>
  </si>
  <si>
    <t>&lt;1%</t>
  </si>
  <si>
    <t>-</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</si>
  <si>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</si>
  <si>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</si>
  <si>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People with finalised charges per year</t>
  </si>
  <si>
    <t>Number of people</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</si>
  <si>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https://aria.stats.govt.nz/aria/#ClassificationView:uri=http://stats.govt.nz/cms/ClassificationVersion/CARS6974</t>
    </r>
  </si>
  <si>
    <t>Table 1a: Number and percentage of finalised charges for psychoactive substances offences, by charge outcome, 2014 - 2023</t>
  </si>
  <si>
    <t>Table 1b: Number and percentage of finalised charges for psychoactive substances offences, by offence type and charge outcome, 2014 - 2023</t>
  </si>
  <si>
    <t>Table 2a: Number and percentage of people with finalised charges for psychoactive substances offences, by charge outcome, 2014 - 2023</t>
  </si>
  <si>
    <t>Table 2b: Number and percentage of people with finalised charges for psychoactive substances offences, by offence type and charge outcome, 2014 - 2023</t>
  </si>
  <si>
    <t>Table 4: Number of people convicted of psychoactive substances offences, by court, 2014 - 2023</t>
  </si>
  <si>
    <t>Table 5: Number and percentage of people convicted of psychoactive substances offences, by most serious sentence, 2014 - 2023</t>
  </si>
  <si>
    <t>Table 6: Number and percentage of people convicted of psychoactive substances offences, by gender, ethnicity and age group, 2014 - 2023</t>
  </si>
  <si>
    <t>This data counts a person once per calendar year for their most serious finalised psychoactive substances charge in the year, and only the details of that charge are shown.</t>
  </si>
  <si>
    <t>This data counts a person once per calendar year for their most serious psychoactive substances conviction in the year, and only the details of that convicted charge are shown.</t>
  </si>
  <si>
    <t>This data counts a person once per calendar year. All of their charges have the same recorded gender and ethnicity information. Age in this table is the person's age at the offence date of their most serious psychoactive substances conviction.</t>
  </si>
  <si>
    <t>Example interpretation: In 2023, 81% of finalised charges for psychoactive substances offences were convicted (47 charges).</t>
  </si>
  <si>
    <t>Example interpretation: In 2023, 90% of finalised charges for sale and/or supply of psychoactive substances resulted in a conviction (38 charges).</t>
  </si>
  <si>
    <t>Example interpretation: In 2023, 61% of people with finalised charges for psychoactive substances offences were convicted (14 people).</t>
  </si>
  <si>
    <t>Example interpretation: In 2023, 83% of people with finalised charges for psychoactive substances offences were male (19 people).</t>
  </si>
  <si>
    <t>Example interpretation: In 2023, 14% of people convicted of psychoactive substances offences received imprisonment as their most serious sentence (2 people).</t>
  </si>
  <si>
    <t>Example interpretation: In 2023, 86% of people convicted of psychoactive substances offences were male (12 people).</t>
  </si>
  <si>
    <t>Published 19 March 2024</t>
  </si>
  <si>
    <t>Example interpretation: In 2023, 5 people had a convicted charge for sale and/or supply as their most serious finalised psychoactive substances offence.</t>
  </si>
  <si>
    <t>Table 3: Number and percentage of people with finalised charges for psychoactive substances, by gender, ethnicity and age group, 2014 - 2023</t>
  </si>
  <si>
    <t>This data counts a person once per calendar year. All of their charges have the same recorded gender and ethnicity information. Age in this table is the person's age at the offence date of their most serious psychoactive substances charge finalised in the year.</t>
  </si>
  <si>
    <t>Example interpretation: In 2023, 2 people had their most serious conviction finalised charge for a psychoactive substances offence in the South Auckland justice service area.</t>
  </si>
  <si>
    <t>A range of information is used to determine which finalised charge is a person's most serious in a year. This includes information such as the final charge outcome, sentence type, sentence length/amount, remands in custody and bail and maximum offence penalties.</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</si>
  <si>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</si>
  <si>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</si>
  <si>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</si>
  <si>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</si>
  <si>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</si>
  <si>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</si>
  <si>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Offences under the Psychoactive Substances Act 2013 are categorised by ANZSOC division 10: Illicit drug offences and division 16: Miscellaneous offences. Offences under this Act include, but are not specific to, the possession, sale, and supply of synthetic drugs such as "synthetic cannabis". The Act was introduced on 17 July 2013.
These offences can be categorised as offences for:
- sale and/or supply - includes selling or supplying approved products to people under 18 years (section 49 and section 50), and offences related to psychoactive substances that are not approved products (section 70)
- possession - includes possession of an unapproved product (section 71) and people under 18 years buying or possessing psychoactive substances (section 48)
- other offences - includes offences related to sale without a licence (section 27), place of sale (section 52) and obstructing enforcement officers (section 83).</t>
  </si>
  <si>
    <t>These tables provide information on finalised charges each year (such as those that have been convicted and sentenced, withdrawn or with a not guilty outcome). Charges that are still active in court are not included.
Offences under the Psychoactive Substances Act 2013 are categorised by ANZSOC division 10: Illicit drug offences and division 16: Miscellaneous offences. Offences under this Act include, but are not specific to, the possession, sale, and supply of synthetic drugs such as "synthetic cannabis". The Act was introduced on 17 July 2013.
These offences can be categorised as offences for:
- sale and/or supply - includes selling or supplying approved products to people under 18 years (section 49 and section 50), and offences related to psychoactive substances that are not approved products (section 70)
- possession - includes possession of an unapproved product (section 71) and people under 18 years buying or possessing psychoactive substances (section 48)
- other offences - includes offences related to sale without a licence (section 27), place of sale (section 52) and obstructing enforcement officers (section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</si>
</sst>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sz val="9"/>
      <name val="Calibri"/>
      <family val="2"/>
      <scheme val="minor"/>
    </font>
    <font>
      <u/>
      <sz val="9"/>
      <color rgb="FF0000FF"/>
      <name val="Calibri"/>
      <family val="2"/>
      <scheme val="minor"/>
    </font>
    <font>
      <b/>
      <sz val="9"/>
      <color rgb="FFC00000"/>
      <name val="Calibri"/>
      <family val="2"/>
      <scheme val="minor"/>
    </font>
    <font>
      <u/>
      <sz val="11"/>
      <color rgb="FF0000FF"/>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11.5"/>
      <color theme="1"/>
      <name val="Wingdings"/>
      <charset val="2"/>
    </font>
    <font>
      <sz val="11.5"/>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top/>
      <bottom/>
      <diagonal/>
    </border>
    <border>
      <left/>
      <right/>
      <top style="thin">
        <color rgb="FFA6A6A6"/>
      </top>
      <bottom style="thin">
        <color rgb="FFA6A6A6"/>
      </bottom>
      <diagonal/>
    </border>
    <border>
      <left/>
      <right/>
      <top style="thin">
        <color rgb="FFA6A6A6"/>
      </top>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
      <left style="thin">
        <color rgb="FF808080"/>
      </left>
      <right/>
      <top/>
      <bottom style="thin">
        <color indexed="64"/>
      </bottom>
      <diagonal/>
    </border>
    <border>
      <left style="thin">
        <color rgb="FF808080"/>
      </left>
      <right/>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30" fillId="0" borderId="0" xfId="0" applyFont="1" applyFill="1" applyBorder="1" applyAlignment="1">
      <alignment horizontal="left" vertical="top" wrapText="1"/>
    </xf>
    <xf numFmtId="0" fontId="0" fillId="0" borderId="0" xfId="0" applyFill="1"/>
    <xf numFmtId="0" fontId="0" fillId="0" borderId="0" xfId="0"/>
    <xf numFmtId="0" fontId="18" fillId="0" borderId="0" xfId="0" applyFont="1" applyFill="1" applyAlignment="1">
      <alignment horizontal="left" vertical="center"/>
    </xf>
    <xf numFmtId="0" fontId="22" fillId="0" borderId="0" xfId="0" applyFont="1" applyFill="1" applyBorder="1" applyAlignment="1">
      <alignment horizontal="left" vertical="top" wrapText="1"/>
    </xf>
    <xf numFmtId="0" fontId="19" fillId="33" borderId="0" xfId="0" applyFont="1" applyFill="1" applyBorder="1" applyAlignment="1">
      <alignment vertical="top"/>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vertical="top"/>
    </xf>
    <xf numFmtId="0" fontId="0" fillId="0" borderId="0" xfId="0"/>
    <xf numFmtId="0" fontId="0" fillId="0" borderId="0" xfId="0"/>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2" fillId="0" borderId="0" xfId="0" applyFont="1" applyFill="1" applyBorder="1" applyAlignment="1">
      <alignment horizontal="left" vertical="top" wrapText="1"/>
    </xf>
    <xf numFmtId="9" fontId="0" fillId="0" borderId="0" xfId="44" applyFont="1"/>
    <xf numFmtId="3" fontId="23" fillId="0" borderId="10" xfId="1" applyNumberFormat="1" applyFont="1" applyFill="1" applyBorder="1" applyAlignment="1">
      <alignment vertical="top"/>
    </xf>
    <xf numFmtId="3" fontId="21" fillId="0" borderId="12" xfId="1" applyNumberFormat="1" applyFont="1" applyFill="1" applyBorder="1" applyAlignment="1">
      <alignment vertical="top" wrapText="1"/>
    </xf>
    <xf numFmtId="0" fontId="20" fillId="0" borderId="0" xfId="0" applyFont="1" applyFill="1" applyBorder="1" applyAlignment="1">
      <alignment horizontal="left" vertical="top" wrapText="1"/>
    </xf>
    <xf numFmtId="0" fontId="34" fillId="0" borderId="0" xfId="0" applyFont="1" applyFill="1" applyAlignment="1">
      <alignment horizontal="left" vertical="center"/>
    </xf>
    <xf numFmtId="3" fontId="23" fillId="0" borderId="12" xfId="1" applyNumberFormat="1" applyFont="1" applyFill="1" applyBorder="1" applyAlignment="1">
      <alignment vertical="top" wrapText="1"/>
    </xf>
    <xf numFmtId="0" fontId="28"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33" borderId="15" xfId="0" applyFont="1" applyFill="1" applyBorder="1" applyAlignment="1">
      <alignment horizontal="right" vertical="top"/>
    </xf>
    <xf numFmtId="0" fontId="22" fillId="0" borderId="0" xfId="0" applyFont="1" applyFill="1" applyBorder="1" applyAlignment="1">
      <alignment vertical="top" wrapText="1"/>
    </xf>
    <xf numFmtId="3" fontId="21" fillId="0" borderId="0" xfId="1" applyNumberFormat="1" applyFont="1" applyFill="1" applyBorder="1" applyAlignment="1">
      <alignment vertical="top" wrapText="1"/>
    </xf>
    <xf numFmtId="9" fontId="21" fillId="0" borderId="12" xfId="44" applyFont="1" applyFill="1" applyBorder="1" applyAlignment="1">
      <alignment horizontal="right" vertical="top" wrapText="1"/>
    </xf>
    <xf numFmtId="3" fontId="21" fillId="0" borderId="10" xfId="1" applyNumberFormat="1" applyFont="1" applyFill="1" applyBorder="1" applyAlignment="1">
      <alignment vertical="top" wrapText="1"/>
    </xf>
    <xf numFmtId="0" fontId="22" fillId="0" borderId="10" xfId="0" applyFont="1" applyBorder="1" applyAlignment="1">
      <alignment horizontal="left" vertical="top"/>
    </xf>
    <xf numFmtId="3" fontId="23" fillId="0" borderId="10" xfId="1" applyNumberFormat="1" applyFont="1" applyFill="1" applyBorder="1" applyAlignment="1">
      <alignment horizontal="right" vertical="top" wrapText="1"/>
    </xf>
    <xf numFmtId="0" fontId="0" fillId="0" borderId="0" xfId="0" applyAlignment="1">
      <alignment horizontal="right"/>
    </xf>
    <xf numFmtId="0" fontId="35" fillId="0" borderId="0" xfId="0" applyFont="1"/>
    <xf numFmtId="0" fontId="35" fillId="0" borderId="10" xfId="0" applyFont="1" applyBorder="1"/>
    <xf numFmtId="0" fontId="0" fillId="0" borderId="10" xfId="0" applyBorder="1"/>
    <xf numFmtId="0" fontId="35" fillId="0" borderId="14" xfId="0" applyFont="1" applyBorder="1"/>
    <xf numFmtId="0" fontId="20" fillId="0" borderId="11" xfId="0" applyFont="1" applyFill="1" applyBorder="1" applyAlignment="1">
      <alignment horizontal="left" vertical="top" wrapText="1"/>
    </xf>
    <xf numFmtId="0" fontId="19" fillId="33" borderId="0" xfId="0" applyFont="1" applyFill="1" applyBorder="1" applyAlignment="1">
      <alignment vertical="top"/>
    </xf>
    <xf numFmtId="0" fontId="20" fillId="0" borderId="10"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45" applyNumberFormat="1" applyFont="1" applyFill="1" applyBorder="1" applyAlignment="1">
      <alignment horizontal="right" vertical="top" wrapText="1"/>
    </xf>
    <xf numFmtId="3" fontId="21" fillId="0" borderId="11" xfId="45" quotePrefix="1" applyNumberFormat="1" applyFont="1" applyFill="1" applyBorder="1" applyAlignment="1">
      <alignment horizontal="right" vertical="top" wrapText="1"/>
    </xf>
    <xf numFmtId="3" fontId="23" fillId="0" borderId="12" xfId="45" applyNumberFormat="1" applyFont="1" applyFill="1" applyBorder="1" applyAlignment="1">
      <alignment horizontal="right" vertical="top"/>
    </xf>
    <xf numFmtId="3" fontId="23" fillId="0" borderId="12" xfId="45" applyNumberFormat="1" applyFont="1" applyFill="1" applyBorder="1" applyAlignment="1">
      <alignment horizontal="right" vertical="top" wrapText="1"/>
    </xf>
    <xf numFmtId="9" fontId="21" fillId="0" borderId="18"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9"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0" fontId="28" fillId="0" borderId="0" xfId="0" applyFont="1" applyAlignment="1">
      <alignment horizontal="left" vertical="top" wrapText="1"/>
    </xf>
    <xf numFmtId="9" fontId="23" fillId="0" borderId="10" xfId="44" applyFont="1" applyFill="1" applyBorder="1" applyAlignment="1">
      <alignment horizontal="right" vertical="top"/>
    </xf>
    <xf numFmtId="9" fontId="33" fillId="35" borderId="0" xfId="44" applyFont="1" applyFill="1" applyBorder="1" applyAlignment="1">
      <alignment horizontal="right"/>
    </xf>
    <xf numFmtId="9" fontId="21" fillId="0" borderId="11" xfId="44" applyFont="1" applyFill="1" applyBorder="1" applyAlignment="1">
      <alignment horizontal="right" vertical="top" wrapText="1"/>
    </xf>
    <xf numFmtId="9" fontId="21" fillId="0" borderId="10" xfId="44" applyFont="1" applyFill="1" applyBorder="1" applyAlignment="1">
      <alignment horizontal="right" vertical="top" wrapText="1"/>
    </xf>
    <xf numFmtId="9" fontId="21" fillId="0" borderId="0" xfId="44" applyFont="1" applyFill="1" applyBorder="1" applyAlignment="1">
      <alignment horizontal="right" vertical="top" wrapText="1"/>
    </xf>
    <xf numFmtId="9" fontId="23" fillId="0" borderId="20" xfId="44" applyFont="1" applyFill="1" applyBorder="1" applyAlignment="1">
      <alignment horizontal="right" vertical="top"/>
    </xf>
    <xf numFmtId="9" fontId="33" fillId="35" borderId="21" xfId="44" applyFont="1" applyFill="1" applyBorder="1" applyAlignment="1">
      <alignment horizontal="right"/>
    </xf>
    <xf numFmtId="9" fontId="21" fillId="0" borderId="18" xfId="44" applyFont="1" applyFill="1" applyBorder="1" applyAlignment="1">
      <alignment horizontal="right" vertical="top" wrapText="1"/>
    </xf>
    <xf numFmtId="9" fontId="21" fillId="0" borderId="19" xfId="44" applyFont="1" applyFill="1" applyBorder="1" applyAlignment="1">
      <alignment horizontal="right" vertical="top" wrapText="1"/>
    </xf>
    <xf numFmtId="9" fontId="21" fillId="0" borderId="21" xfId="44" applyFont="1" applyFill="1" applyBorder="1" applyAlignment="1">
      <alignment horizontal="right" vertical="top" wrapText="1"/>
    </xf>
    <xf numFmtId="9" fontId="23" fillId="0" borderId="12" xfId="44" applyFont="1" applyFill="1" applyBorder="1" applyAlignment="1">
      <alignment horizontal="right" vertical="top"/>
    </xf>
    <xf numFmtId="9" fontId="23" fillId="0" borderId="19" xfId="44" applyFont="1" applyFill="1" applyBorder="1" applyAlignment="1">
      <alignment horizontal="right" vertical="top"/>
    </xf>
    <xf numFmtId="0" fontId="19" fillId="33" borderId="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0" xfId="0" applyFont="1" applyFill="1" applyBorder="1" applyAlignment="1">
      <alignment vertical="top"/>
    </xf>
    <xf numFmtId="3" fontId="23" fillId="0" borderId="0" xfId="1" applyNumberFormat="1" applyFont="1" applyFill="1" applyBorder="1" applyAlignment="1">
      <alignment vertical="top"/>
    </xf>
    <xf numFmtId="0" fontId="19" fillId="0" borderId="0" xfId="0" applyFont="1" applyFill="1" applyBorder="1" applyAlignment="1">
      <alignment horizontal="left" vertical="top"/>
    </xf>
    <xf numFmtId="0" fontId="0" fillId="0" borderId="0" xfId="0" applyFill="1" applyBorder="1"/>
    <xf numFmtId="0" fontId="20" fillId="0" borderId="10" xfId="0" applyFont="1" applyBorder="1" applyAlignment="1">
      <alignment horizontal="left" vertical="top" wrapText="1"/>
    </xf>
    <xf numFmtId="0" fontId="22" fillId="0" borderId="0" xfId="0" applyFont="1" applyAlignment="1">
      <alignment horizontal="left" vertical="top" wrapText="1"/>
    </xf>
    <xf numFmtId="0" fontId="19" fillId="33" borderId="0" xfId="0" applyFont="1" applyFill="1" applyAlignment="1">
      <alignment vertical="top"/>
    </xf>
    <xf numFmtId="0" fontId="19" fillId="33" borderId="0" xfId="0" applyFont="1" applyFill="1" applyAlignment="1">
      <alignment horizontal="right" vertical="top"/>
    </xf>
    <xf numFmtId="0" fontId="20" fillId="0" borderId="10" xfId="0" applyFont="1" applyBorder="1" applyAlignment="1">
      <alignment horizontal="left" vertical="top"/>
    </xf>
    <xf numFmtId="0" fontId="32" fillId="35" borderId="0" xfId="0" applyFont="1" applyFill="1" applyAlignment="1">
      <alignment horizontal="left" vertical="top" wrapText="1"/>
    </xf>
    <xf numFmtId="0" fontId="33" fillId="35" borderId="0" xfId="0" applyFont="1" applyFill="1"/>
    <xf numFmtId="0" fontId="20" fillId="0" borderId="0" xfId="0" applyFont="1" applyAlignment="1">
      <alignment horizontal="left" vertical="top" wrapText="1"/>
    </xf>
    <xf numFmtId="0" fontId="20" fillId="0" borderId="17" xfId="0" applyFont="1" applyBorder="1" applyAlignment="1">
      <alignment horizontal="left" vertical="top" wrapText="1"/>
    </xf>
    <xf numFmtId="0" fontId="20" fillId="0" borderId="16" xfId="0" applyFont="1" applyBorder="1" applyAlignment="1">
      <alignment horizontal="left" vertical="top" wrapText="1"/>
    </xf>
    <xf numFmtId="9" fontId="21" fillId="0" borderId="20" xfId="44" applyFont="1" applyFill="1" applyBorder="1" applyAlignment="1">
      <alignment horizontal="righ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18" fillId="0" borderId="0" xfId="0" applyFont="1" applyAlignment="1">
      <alignment horizontal="left" vertical="center"/>
    </xf>
    <xf numFmtId="0" fontId="24" fillId="0" borderId="0" xfId="43" applyFill="1" applyBorder="1" applyAlignment="1" applyProtection="1">
      <alignment horizontal="left" vertical="top" wrapText="1"/>
    </xf>
    <xf numFmtId="0" fontId="22" fillId="0" borderId="0" xfId="0" applyFont="1" applyFill="1" applyBorder="1" applyAlignment="1">
      <alignment horizontal="left" vertical="top" wrapText="1"/>
    </xf>
    <xf numFmtId="0" fontId="31" fillId="0" borderId="0" xfId="43" applyFont="1" applyFill="1" applyAlignment="1" applyProtection="1">
      <alignment horizontal="left" vertical="center"/>
    </xf>
    <xf numFmtId="0" fontId="34" fillId="0" borderId="0" xfId="0" applyFont="1" applyFill="1" applyAlignment="1">
      <alignment horizontal="left" vertical="center"/>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22" fillId="0" borderId="0" xfId="0" applyFont="1" applyFill="1" applyBorder="1" applyAlignment="1">
      <alignment horizontal="center" vertical="top" wrapText="1"/>
    </xf>
    <xf numFmtId="0" fontId="22" fillId="0" borderId="13" xfId="0"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19" fillId="33" borderId="0" xfId="0" applyFont="1" applyFill="1" applyAlignment="1">
      <alignment horizontal="center" vertical="top"/>
    </xf>
    <xf numFmtId="0" fontId="22" fillId="0" borderId="0" xfId="0" quotePrefix="1" applyFont="1" applyFill="1" applyBorder="1" applyAlignment="1">
      <alignment horizontal="left" vertical="top" wrapText="1"/>
    </xf>
    <xf numFmtId="0" fontId="30" fillId="0" borderId="13" xfId="0" applyFont="1" applyFill="1" applyBorder="1" applyAlignment="1">
      <alignment horizontal="lef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3" xfId="0" applyFont="1" applyBorder="1" applyAlignment="1">
      <alignment horizontal="left" vertical="top" wrapText="1"/>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5" fillId="0" borderId="0" xfId="43" applyFont="1" applyAlignment="1" applyProtection="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A6A6A6"/>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13140</xdr:colOff>
      <xdr:row>1</xdr:row>
      <xdr:rowOff>6616</xdr:rowOff>
    </xdr:from>
    <xdr:to>
      <xdr:col>2</xdr:col>
      <xdr:colOff>709671</xdr:colOff>
      <xdr:row>5</xdr:row>
      <xdr:rowOff>93283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0" y="197116"/>
          <a:ext cx="2163381" cy="848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7</xdr:row>
      <xdr:rowOff>104775</xdr:rowOff>
    </xdr:from>
    <xdr:to>
      <xdr:col>1</xdr:col>
      <xdr:colOff>1400175</xdr:colOff>
      <xdr:row>7</xdr:row>
      <xdr:rowOff>276225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3171825" y="1704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1562100</xdr:colOff>
      <xdr:row>7</xdr:row>
      <xdr:rowOff>114300</xdr:rowOff>
    </xdr:from>
    <xdr:to>
      <xdr:col>0</xdr:col>
      <xdr:colOff>1743075</xdr:colOff>
      <xdr:row>7</xdr:row>
      <xdr:rowOff>285750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562100" y="1714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1152525" y="3810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aria.stats.govt.nz/aria/"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2"/>
  <sheetViews>
    <sheetView tabSelected="1" workbookViewId="0"/>
  </sheetViews>
  <sheetFormatPr defaultRowHeight="14.25" x14ac:dyDescent="0.2"/>
  <cols>
    <col min="1" max="14" width="9.625" customWidth="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s="15" customFormat="1" x14ac:dyDescent="0.2">
      <c r="A9" s="106"/>
      <c r="B9" s="106"/>
      <c r="C9" s="106"/>
      <c r="D9" s="106"/>
      <c r="E9" s="106"/>
      <c r="F9" s="106"/>
      <c r="G9" s="106"/>
      <c r="H9" s="106"/>
      <c r="I9" s="106"/>
      <c r="J9" s="106"/>
      <c r="K9" s="106"/>
      <c r="L9" s="106"/>
      <c r="M9" s="106"/>
      <c r="N9" s="106"/>
    </row>
    <row r="10" spans="1:14" s="5" customFormat="1" ht="15" x14ac:dyDescent="0.2">
      <c r="A10" s="108" t="s">
        <v>106</v>
      </c>
      <c r="B10" s="108"/>
      <c r="C10" s="108"/>
      <c r="D10" s="108"/>
      <c r="E10" s="108"/>
      <c r="F10" s="108"/>
      <c r="G10" s="108"/>
      <c r="H10" s="108"/>
      <c r="I10" s="108"/>
      <c r="J10" s="108"/>
      <c r="K10" s="108"/>
      <c r="L10" s="108"/>
      <c r="M10" s="108"/>
      <c r="N10" s="108"/>
    </row>
    <row r="11" spans="1:14" s="34" customFormat="1" ht="135" customHeight="1" x14ac:dyDescent="0.2">
      <c r="A11" s="106" t="s">
        <v>188</v>
      </c>
      <c r="B11" s="106"/>
      <c r="C11" s="106"/>
      <c r="D11" s="106"/>
      <c r="E11" s="106"/>
      <c r="F11" s="106"/>
      <c r="G11" s="106"/>
      <c r="H11" s="106"/>
      <c r="I11" s="106"/>
      <c r="J11" s="106"/>
      <c r="K11" s="106"/>
      <c r="L11" s="106"/>
      <c r="M11" s="106"/>
      <c r="N11" s="106"/>
    </row>
    <row r="12" spans="1:14" s="34" customFormat="1" x14ac:dyDescent="0.2">
      <c r="A12" s="106"/>
      <c r="B12" s="106"/>
      <c r="C12" s="106"/>
      <c r="D12" s="106"/>
      <c r="E12" s="106"/>
      <c r="F12" s="106"/>
      <c r="G12" s="106"/>
      <c r="H12" s="106"/>
      <c r="I12" s="106"/>
      <c r="J12" s="106"/>
      <c r="K12" s="106"/>
      <c r="L12" s="106"/>
      <c r="M12" s="106"/>
      <c r="N12" s="106"/>
    </row>
    <row r="13" spans="1:14" s="34" customFormat="1" ht="15" x14ac:dyDescent="0.2">
      <c r="A13" s="6" t="s">
        <v>32</v>
      </c>
      <c r="B13" s="107" t="str">
        <f>HYPERLINK('1.Charges by outcome'!A1)</f>
        <v>Table 1a: Number and percentage of finalised charges for psychoactive substances offences, by charge outcome, 2014 - 2023</v>
      </c>
      <c r="C13" s="107"/>
      <c r="D13" s="107"/>
      <c r="E13" s="107"/>
      <c r="F13" s="107"/>
      <c r="G13" s="107"/>
      <c r="H13" s="107"/>
      <c r="I13" s="107"/>
      <c r="J13" s="107"/>
      <c r="K13" s="107"/>
      <c r="L13" s="107"/>
      <c r="M13" s="107"/>
      <c r="N13" s="107"/>
    </row>
    <row r="14" spans="1:14" s="34" customFormat="1" ht="15" x14ac:dyDescent="0.2">
      <c r="A14" s="6"/>
      <c r="B14" s="107" t="str">
        <f>HYPERLINK('1.Charges by outcome'!A13)</f>
        <v>Table 1b: Number and percentage of finalised charges for psychoactive substances offences, by offence type and charge outcome, 2014 - 2023</v>
      </c>
      <c r="C14" s="107"/>
      <c r="D14" s="107"/>
      <c r="E14" s="107"/>
      <c r="F14" s="107"/>
      <c r="G14" s="107"/>
      <c r="H14" s="107"/>
      <c r="I14" s="107"/>
      <c r="J14" s="107"/>
      <c r="K14" s="107"/>
      <c r="L14" s="107"/>
      <c r="M14" s="107"/>
      <c r="N14" s="107"/>
    </row>
    <row r="15" spans="1:14" s="34" customFormat="1" ht="15" x14ac:dyDescent="0.2">
      <c r="A15" s="6"/>
      <c r="B15" s="107" t="str">
        <f>HYPERLINK('2.People charged by outcome'!A1)</f>
        <v>Table 2a: Number and percentage of people with finalised charges for psychoactive substances offences, by charge outcome, 2014 - 2023</v>
      </c>
      <c r="C15" s="107"/>
      <c r="D15" s="107"/>
      <c r="E15" s="107"/>
      <c r="F15" s="107"/>
      <c r="G15" s="107"/>
      <c r="H15" s="107"/>
      <c r="I15" s="107"/>
      <c r="J15" s="107"/>
      <c r="K15" s="107"/>
      <c r="L15" s="107"/>
      <c r="M15" s="107"/>
      <c r="N15" s="107"/>
    </row>
    <row r="16" spans="1:14" s="34" customFormat="1" ht="15" x14ac:dyDescent="0.2">
      <c r="A16" s="6"/>
      <c r="B16" s="107" t="str">
        <f>HYPERLINK('2.People charged by outcome'!A14)</f>
        <v>Table 2b: Number and percentage of people with finalised charges for psychoactive substances offences, by offence type and charge outcome, 2014 - 2023</v>
      </c>
      <c r="C16" s="107"/>
      <c r="D16" s="107"/>
      <c r="E16" s="107"/>
      <c r="F16" s="107"/>
      <c r="G16" s="107"/>
      <c r="H16" s="107"/>
      <c r="I16" s="107"/>
      <c r="J16" s="107"/>
      <c r="K16" s="107"/>
      <c r="L16" s="107"/>
      <c r="M16" s="107"/>
      <c r="N16" s="107"/>
    </row>
    <row r="17" spans="1:14" s="34" customFormat="1" ht="15" x14ac:dyDescent="0.2">
      <c r="A17" s="6"/>
      <c r="B17" s="107" t="str">
        <f>HYPERLINK('3. People charged demographics'!A1)</f>
        <v>Table 3: Number and percentage of people with finalised charges for psychoactive substances, by gender, ethnicity and age group, 2014 - 2023</v>
      </c>
      <c r="C17" s="107"/>
      <c r="D17" s="107"/>
      <c r="E17" s="107"/>
      <c r="F17" s="107"/>
      <c r="G17" s="107"/>
      <c r="H17" s="107"/>
      <c r="I17" s="107"/>
      <c r="J17" s="107"/>
      <c r="K17" s="107"/>
      <c r="L17" s="107"/>
      <c r="M17" s="107"/>
      <c r="N17" s="107"/>
    </row>
    <row r="18" spans="1:14" s="34" customFormat="1" ht="15" x14ac:dyDescent="0.2">
      <c r="A18" s="6"/>
      <c r="B18" s="107"/>
      <c r="C18" s="107"/>
      <c r="D18" s="107"/>
      <c r="E18" s="107"/>
      <c r="F18" s="107"/>
      <c r="G18" s="107"/>
      <c r="H18" s="107"/>
      <c r="I18" s="107"/>
      <c r="J18" s="107"/>
      <c r="K18" s="107"/>
      <c r="L18" s="107"/>
      <c r="M18" s="107"/>
      <c r="N18" s="107"/>
    </row>
    <row r="19" spans="1:14" s="34" customFormat="1" ht="15" x14ac:dyDescent="0.2">
      <c r="A19" s="6"/>
      <c r="B19" s="107" t="str">
        <f>HYPERLINK('4.People convicted by court'!A1)</f>
        <v>Table 4: Number of people convicted of psychoactive substances offences, by court, 2014 - 2023</v>
      </c>
      <c r="C19" s="107"/>
      <c r="D19" s="107"/>
      <c r="E19" s="107"/>
      <c r="F19" s="107"/>
      <c r="G19" s="107"/>
      <c r="H19" s="107"/>
      <c r="I19" s="107"/>
      <c r="J19" s="107"/>
      <c r="K19" s="107"/>
      <c r="L19" s="107"/>
      <c r="M19" s="107"/>
      <c r="N19" s="107"/>
    </row>
    <row r="20" spans="1:14" s="34" customFormat="1" ht="15" x14ac:dyDescent="0.2">
      <c r="A20" s="6"/>
      <c r="B20" s="107" t="str">
        <f>HYPERLINK('5.People convicted by sentence'!A1)</f>
        <v>Table 5: Number and percentage of people convicted of psychoactive substances offences, by most serious sentence, 2014 - 2023</v>
      </c>
      <c r="C20" s="107"/>
      <c r="D20" s="107"/>
      <c r="E20" s="107"/>
      <c r="F20" s="107"/>
      <c r="G20" s="107"/>
      <c r="H20" s="107"/>
      <c r="I20" s="107"/>
      <c r="J20" s="107"/>
      <c r="K20" s="107"/>
      <c r="L20" s="107"/>
      <c r="M20" s="107"/>
      <c r="N20" s="107"/>
    </row>
    <row r="21" spans="1:14" s="34" customFormat="1" ht="15" x14ac:dyDescent="0.2">
      <c r="A21" s="6"/>
      <c r="B21" s="107" t="str">
        <f>HYPERLINK('6.People convicted demographics'!A1)</f>
        <v>Table 6: Number and percentage of people convicted of psychoactive substances offences, by gender, ethnicity and age group, 2014 - 2023</v>
      </c>
      <c r="C21" s="107"/>
      <c r="D21" s="107"/>
      <c r="E21" s="107"/>
      <c r="F21" s="107"/>
      <c r="G21" s="107"/>
      <c r="H21" s="107"/>
      <c r="I21" s="107"/>
      <c r="J21" s="107"/>
      <c r="K21" s="107"/>
      <c r="L21" s="107"/>
      <c r="M21" s="107"/>
      <c r="N21" s="107"/>
    </row>
    <row r="22" spans="1:14" s="34" customFormat="1" ht="15" x14ac:dyDescent="0.2">
      <c r="A22" s="6"/>
      <c r="B22" s="107"/>
      <c r="C22" s="107"/>
      <c r="D22" s="107"/>
      <c r="E22" s="107"/>
      <c r="F22" s="107"/>
      <c r="G22" s="107"/>
      <c r="H22" s="107"/>
      <c r="I22" s="107"/>
      <c r="J22" s="107"/>
      <c r="K22" s="107"/>
      <c r="L22" s="107"/>
      <c r="M22" s="107"/>
      <c r="N22" s="107"/>
    </row>
    <row r="23" spans="1:14" s="34" customFormat="1" ht="15" x14ac:dyDescent="0.2">
      <c r="A23" s="6"/>
      <c r="B23" s="107" t="s">
        <v>30</v>
      </c>
      <c r="C23" s="107"/>
      <c r="D23" s="107"/>
      <c r="E23" s="107"/>
      <c r="F23" s="107"/>
      <c r="G23" s="107"/>
      <c r="H23" s="107"/>
      <c r="I23" s="107"/>
      <c r="J23" s="107"/>
      <c r="K23" s="107"/>
      <c r="L23" s="107"/>
      <c r="M23" s="107"/>
      <c r="N23" s="107"/>
    </row>
    <row r="24" spans="1:14" s="34" customFormat="1" ht="15" x14ac:dyDescent="0.2">
      <c r="A24" s="6"/>
      <c r="B24" s="107" t="s">
        <v>93</v>
      </c>
      <c r="C24" s="107"/>
      <c r="D24" s="107"/>
      <c r="E24" s="107"/>
      <c r="F24" s="107"/>
      <c r="G24" s="107"/>
      <c r="H24" s="107"/>
      <c r="I24" s="107"/>
      <c r="J24" s="107"/>
      <c r="K24" s="107"/>
      <c r="L24" s="107"/>
      <c r="M24" s="107"/>
      <c r="N24" s="107"/>
    </row>
    <row r="25" spans="1:14" s="34" customFormat="1" x14ac:dyDescent="0.2">
      <c r="A25" s="106"/>
      <c r="B25" s="106"/>
      <c r="C25" s="106"/>
      <c r="D25" s="106"/>
      <c r="E25" s="106"/>
      <c r="F25" s="106"/>
      <c r="G25" s="106"/>
      <c r="H25" s="106"/>
      <c r="I25" s="106"/>
      <c r="J25" s="106"/>
      <c r="K25" s="106"/>
      <c r="L25" s="106"/>
      <c r="M25" s="106"/>
      <c r="N25" s="106"/>
    </row>
    <row r="26" spans="1:14" ht="28.5" customHeight="1" x14ac:dyDescent="0.2">
      <c r="A26" s="106" t="s">
        <v>84</v>
      </c>
      <c r="B26" s="106"/>
      <c r="C26" s="106"/>
      <c r="D26" s="106"/>
      <c r="E26" s="106"/>
      <c r="F26" s="106"/>
      <c r="G26" s="106"/>
      <c r="H26" s="106"/>
      <c r="I26" s="106"/>
      <c r="J26" s="106"/>
      <c r="K26" s="106"/>
      <c r="L26" s="106"/>
      <c r="M26" s="106"/>
      <c r="N26" s="106"/>
    </row>
    <row r="27" spans="1:14" s="34" customFormat="1" x14ac:dyDescent="0.2">
      <c r="A27" s="106"/>
      <c r="B27" s="106"/>
      <c r="C27" s="106"/>
      <c r="D27" s="106"/>
      <c r="E27" s="106"/>
      <c r="F27" s="106"/>
      <c r="G27" s="106"/>
      <c r="H27" s="106"/>
      <c r="I27" s="106"/>
      <c r="J27" s="106"/>
      <c r="K27" s="106"/>
      <c r="L27" s="106"/>
      <c r="M27" s="106"/>
      <c r="N27" s="106"/>
    </row>
    <row r="28" spans="1:14" x14ac:dyDescent="0.2">
      <c r="A28" s="106" t="s">
        <v>175</v>
      </c>
      <c r="B28" s="106"/>
      <c r="C28" s="106"/>
      <c r="D28" s="106"/>
      <c r="E28" s="106"/>
      <c r="F28" s="106"/>
      <c r="G28" s="106"/>
      <c r="H28" s="106"/>
      <c r="I28" s="106"/>
      <c r="J28" s="106"/>
      <c r="K28" s="106"/>
      <c r="L28" s="106"/>
      <c r="M28" s="106"/>
      <c r="N28" s="106"/>
    </row>
    <row r="29" spans="1:14" x14ac:dyDescent="0.2">
      <c r="B29" s="31"/>
    </row>
    <row r="30" spans="1:14" x14ac:dyDescent="0.2">
      <c r="B30" s="31"/>
    </row>
    <row r="32" spans="1:14" x14ac:dyDescent="0.2">
      <c r="A32" s="37"/>
    </row>
  </sheetData>
  <sheetProtection formatCells="0" formatColumns="0" formatRows="0" insertColumns="0" insertRows="0" insertHyperlinks="0" deleteColumns="0" deleteRows="0" sort="0" autoFilter="0" pivotTables="0"/>
  <mergeCells count="20">
    <mergeCell ref="B22:N22"/>
    <mergeCell ref="B21:N21"/>
    <mergeCell ref="A25:N25"/>
    <mergeCell ref="A28:N28"/>
    <mergeCell ref="A27:N27"/>
    <mergeCell ref="A26:N26"/>
    <mergeCell ref="B23:N23"/>
    <mergeCell ref="B24:N24"/>
    <mergeCell ref="A11:N11"/>
    <mergeCell ref="B20:N20"/>
    <mergeCell ref="A9:N9"/>
    <mergeCell ref="A10:N10"/>
    <mergeCell ref="A12:N12"/>
    <mergeCell ref="B13:N13"/>
    <mergeCell ref="B15:N15"/>
    <mergeCell ref="B19:N19"/>
    <mergeCell ref="B18:N18"/>
    <mergeCell ref="B14:N14"/>
    <mergeCell ref="B16:N16"/>
    <mergeCell ref="B17:N17"/>
  </mergeCells>
  <hyperlinks>
    <hyperlink ref="B23" location="'Definitions and data notes'!A1" display="Definintions and data notes" xr:uid="{00000000-0004-0000-0000-000000000000}"/>
    <hyperlink ref="A26:N26" r:id="rId1" display="If this information does not answer your query you may wish to lodge an Official Information Request. Information is available on the Minstry website: https://www.justice.govt.nz/about/official-information-act-requests/" xr:uid="{00000000-0004-0000-0000-000001000000}"/>
    <hyperlink ref="B23:N23" location="'Definitions and data notes'!A1" display="Definitions and data notes" xr:uid="{00000000-0004-0000-0000-000002000000}"/>
    <hyperlink ref="B24:N24" location="'Notes-Justice service areas'!A1" display="Notes - Justice service areas" xr:uid="{00000000-0004-0000-0000-000003000000}"/>
    <hyperlink ref="B13:N13" location="'1.Charges by outcome'!A1" display="'1.Charges by outcome'!A1" xr:uid="{00000000-0004-0000-0000-000004000000}"/>
    <hyperlink ref="B15:N15" location="'2.People charged by outcome'!A1" display="Table 2: Number of people charged with psychoactive substances offences, by charge outcome, 2013/2014 - 2016/2017" xr:uid="{00000000-0004-0000-0000-000005000000}"/>
    <hyperlink ref="B14:N14" location="'1.Charges by outcome'!A13" display="'1.Charges by outcome'!A13" xr:uid="{1D8F27AE-51E6-4685-A88D-0C9CC4E9B7EE}"/>
    <hyperlink ref="B16:N16" location="'2.People charged by outcome'!A14" display="'2.People charged by outcome'!A14" xr:uid="{1661F475-2A84-47F1-99FE-AA7419E2DFE7}"/>
    <hyperlink ref="B17:N17" location="'3. People charged demographics'!A1" display="Table 3: Number and percentage of people charged with psychoactive substances offences, by gender, ethnicity and age group, 2013/2014 - 2018/2019" xr:uid="{0A0D9DF4-924F-43AD-8218-3615D2ED0075}"/>
    <hyperlink ref="B19:N19" location="'4.People convicted by court'!A1" display="Table 4: Number of people convicted of psychoactive substances offences, by court, 2013/2014 - 2018/2019" xr:uid="{979FAE92-4649-457A-AFFC-67852C6EE671}"/>
    <hyperlink ref="B20:N20" location="'5.People convicted by sentence'!A1" display="Table 5: Number and percentage of people convicted of psychoactive substances offences, by most serious sentence, 2013/2014 - 2018/2019" xr:uid="{BE10A317-FA66-4E53-83F7-31AA435934D5}"/>
    <hyperlink ref="B21:N21" location="'6.People convicted demographics'!A1" display="Table 6: Number and percentage of people convicted of psychoactive substances offences, by gender, ethnicity and age group, 2013/2014 - 2018/2019" xr:uid="{1721BD81-82F8-451D-B96B-97FB30F8955F}"/>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5B6F-BFCF-4CD2-8A66-EFEA41356D5A}">
  <sheetPr codeName="Sheet2"/>
  <dimension ref="A1:V36"/>
  <sheetViews>
    <sheetView workbookViewId="0">
      <selection sqref="A1:V1"/>
    </sheetView>
  </sheetViews>
  <sheetFormatPr defaultRowHeight="14.25" x14ac:dyDescent="0.2"/>
  <cols>
    <col min="1" max="2" width="15.625" customWidth="1"/>
    <col min="3" max="14" width="8.625" customWidth="1"/>
  </cols>
  <sheetData>
    <row r="1" spans="1:22" ht="15" x14ac:dyDescent="0.2">
      <c r="A1" s="108" t="s">
        <v>159</v>
      </c>
      <c r="B1" s="108"/>
      <c r="C1" s="108"/>
      <c r="D1" s="108"/>
      <c r="E1" s="108"/>
      <c r="F1" s="108"/>
      <c r="G1" s="108"/>
      <c r="H1" s="108"/>
      <c r="I1" s="108"/>
      <c r="J1" s="108"/>
      <c r="K1" s="108"/>
      <c r="L1" s="108"/>
      <c r="M1" s="108"/>
      <c r="N1" s="108"/>
      <c r="O1" s="108"/>
      <c r="P1" s="108"/>
      <c r="Q1" s="108"/>
      <c r="R1" s="108"/>
      <c r="S1" s="108"/>
      <c r="T1" s="108"/>
      <c r="U1" s="108"/>
      <c r="V1" s="108"/>
    </row>
    <row r="2" spans="1:22" ht="14.25" customHeight="1" x14ac:dyDescent="0.2">
      <c r="A2" s="116" t="s">
        <v>126</v>
      </c>
      <c r="B2" s="116"/>
      <c r="C2" s="116"/>
      <c r="D2" s="116"/>
      <c r="E2" s="116"/>
      <c r="F2" s="116"/>
      <c r="G2" s="116"/>
      <c r="H2" s="116"/>
      <c r="I2" s="116"/>
      <c r="J2" s="116"/>
      <c r="K2" s="116"/>
      <c r="L2" s="116"/>
      <c r="M2" s="116"/>
      <c r="N2" s="116"/>
      <c r="O2" s="116"/>
      <c r="P2" s="116"/>
      <c r="Q2" s="116"/>
      <c r="R2" s="116"/>
      <c r="S2" s="116"/>
      <c r="T2" s="116"/>
      <c r="U2" s="116"/>
      <c r="V2" s="116"/>
    </row>
    <row r="3" spans="1:22" ht="14.25" customHeight="1" x14ac:dyDescent="0.2">
      <c r="A3" s="116" t="s">
        <v>127</v>
      </c>
      <c r="B3" s="116"/>
      <c r="C3" s="116"/>
      <c r="D3" s="116"/>
      <c r="E3" s="116"/>
      <c r="F3" s="116"/>
      <c r="G3" s="116"/>
      <c r="H3" s="116"/>
      <c r="I3" s="116"/>
      <c r="J3" s="116"/>
      <c r="K3" s="116"/>
      <c r="L3" s="116"/>
      <c r="M3" s="116"/>
      <c r="N3" s="116"/>
      <c r="O3" s="116"/>
      <c r="P3" s="116"/>
      <c r="Q3" s="116"/>
      <c r="R3" s="116"/>
      <c r="S3" s="116"/>
      <c r="T3" s="116"/>
      <c r="U3" s="116"/>
      <c r="V3" s="116"/>
    </row>
    <row r="4" spans="1:22" s="14" customFormat="1" ht="14.25" customHeight="1" x14ac:dyDescent="0.2">
      <c r="A4" s="106" t="s">
        <v>169</v>
      </c>
      <c r="B4" s="106"/>
      <c r="C4" s="106"/>
      <c r="D4" s="106"/>
      <c r="E4" s="106"/>
      <c r="F4" s="106"/>
      <c r="G4" s="106"/>
      <c r="H4" s="106"/>
      <c r="I4" s="106"/>
      <c r="J4" s="106"/>
      <c r="K4" s="106"/>
      <c r="L4" s="106"/>
      <c r="M4" s="106"/>
      <c r="N4" s="106"/>
      <c r="O4" s="106"/>
      <c r="P4" s="106"/>
      <c r="Q4" s="106"/>
      <c r="R4" s="106"/>
      <c r="S4" s="106"/>
      <c r="T4" s="106"/>
      <c r="U4" s="106"/>
      <c r="V4" s="106"/>
    </row>
    <row r="5" spans="1:22" s="34" customFormat="1" x14ac:dyDescent="0.2">
      <c r="A5" s="114"/>
      <c r="B5" s="114"/>
      <c r="C5" s="109" t="s">
        <v>129</v>
      </c>
      <c r="D5" s="109"/>
      <c r="E5" s="109"/>
      <c r="F5" s="109"/>
      <c r="G5" s="109"/>
      <c r="H5" s="109"/>
      <c r="I5" s="109"/>
      <c r="J5" s="109"/>
      <c r="K5" s="109"/>
      <c r="L5" s="109"/>
      <c r="M5" s="110" t="s">
        <v>130</v>
      </c>
      <c r="N5" s="109"/>
      <c r="O5" s="109"/>
      <c r="P5" s="109"/>
      <c r="Q5" s="109"/>
      <c r="R5" s="109"/>
      <c r="S5" s="109"/>
      <c r="T5" s="109"/>
      <c r="U5" s="109"/>
      <c r="V5" s="109"/>
    </row>
    <row r="6" spans="1:22" x14ac:dyDescent="0.2">
      <c r="A6" s="18" t="s">
        <v>119</v>
      </c>
      <c r="B6" s="18" t="s">
        <v>1</v>
      </c>
      <c r="C6" s="19">
        <v>2014</v>
      </c>
      <c r="D6" s="63">
        <v>2015</v>
      </c>
      <c r="E6" s="63">
        <v>2016</v>
      </c>
      <c r="F6" s="63">
        <v>2017</v>
      </c>
      <c r="G6" s="63">
        <v>2018</v>
      </c>
      <c r="H6" s="63">
        <v>2019</v>
      </c>
      <c r="I6" s="63">
        <v>2020</v>
      </c>
      <c r="J6" s="63">
        <v>2021</v>
      </c>
      <c r="K6" s="63">
        <v>2022</v>
      </c>
      <c r="L6" s="63">
        <v>2023</v>
      </c>
      <c r="M6" s="48">
        <v>2014</v>
      </c>
      <c r="N6" s="63">
        <v>2015</v>
      </c>
      <c r="O6" s="63">
        <v>2016</v>
      </c>
      <c r="P6" s="63">
        <v>2017</v>
      </c>
      <c r="Q6" s="63">
        <v>2018</v>
      </c>
      <c r="R6" s="63">
        <v>2019</v>
      </c>
      <c r="S6" s="63">
        <v>2020</v>
      </c>
      <c r="T6" s="63">
        <v>2021</v>
      </c>
      <c r="U6" s="63">
        <v>2022</v>
      </c>
      <c r="V6" s="63">
        <v>2023</v>
      </c>
    </row>
    <row r="7" spans="1:22" x14ac:dyDescent="0.2">
      <c r="A7" s="111" t="s">
        <v>0</v>
      </c>
      <c r="B7" s="28" t="s">
        <v>16</v>
      </c>
      <c r="C7" s="20">
        <v>74</v>
      </c>
      <c r="D7" s="20">
        <v>216</v>
      </c>
      <c r="E7" s="20">
        <v>166</v>
      </c>
      <c r="F7" s="20">
        <v>220</v>
      </c>
      <c r="G7" s="20">
        <v>198</v>
      </c>
      <c r="H7" s="20">
        <v>136</v>
      </c>
      <c r="I7" s="20">
        <v>105</v>
      </c>
      <c r="J7" s="20">
        <v>35</v>
      </c>
      <c r="K7" s="20">
        <v>28</v>
      </c>
      <c r="L7" s="20">
        <v>47</v>
      </c>
      <c r="M7" s="68">
        <v>0.47</v>
      </c>
      <c r="N7" s="69">
        <v>0.71</v>
      </c>
      <c r="O7" s="69">
        <v>0.71</v>
      </c>
      <c r="P7" s="69">
        <v>0.72</v>
      </c>
      <c r="Q7" s="69">
        <v>0.7</v>
      </c>
      <c r="R7" s="69">
        <v>0.75</v>
      </c>
      <c r="S7" s="69">
        <v>0.74</v>
      </c>
      <c r="T7" s="69">
        <v>0.7</v>
      </c>
      <c r="U7" s="69">
        <v>0.37</v>
      </c>
      <c r="V7" s="69">
        <v>0.81</v>
      </c>
    </row>
    <row r="8" spans="1:22" x14ac:dyDescent="0.2">
      <c r="A8" s="111"/>
      <c r="B8" s="28" t="s">
        <v>80</v>
      </c>
      <c r="C8" s="20">
        <v>16</v>
      </c>
      <c r="D8" s="20">
        <v>10</v>
      </c>
      <c r="E8" s="20">
        <v>5</v>
      </c>
      <c r="F8" s="20">
        <v>7</v>
      </c>
      <c r="G8" s="20">
        <v>1</v>
      </c>
      <c r="H8" s="20">
        <v>0</v>
      </c>
      <c r="I8" s="20">
        <v>1</v>
      </c>
      <c r="J8" s="20">
        <v>0</v>
      </c>
      <c r="K8" s="20">
        <v>0</v>
      </c>
      <c r="L8" s="20">
        <v>0</v>
      </c>
      <c r="M8" s="68">
        <v>0.1</v>
      </c>
      <c r="N8" s="69">
        <v>0.03</v>
      </c>
      <c r="O8" s="69">
        <v>0.02</v>
      </c>
      <c r="P8" s="69">
        <v>0.02</v>
      </c>
      <c r="Q8" s="69" t="s">
        <v>152</v>
      </c>
      <c r="R8" s="69">
        <v>0</v>
      </c>
      <c r="S8" s="69">
        <v>0.01</v>
      </c>
      <c r="T8" s="69">
        <v>0</v>
      </c>
      <c r="U8" s="69">
        <v>0</v>
      </c>
      <c r="V8" s="69">
        <v>0</v>
      </c>
    </row>
    <row r="9" spans="1:22" x14ac:dyDescent="0.2">
      <c r="A9" s="111"/>
      <c r="B9" s="28" t="s">
        <v>17</v>
      </c>
      <c r="C9" s="20">
        <v>66</v>
      </c>
      <c r="D9" s="20">
        <v>77</v>
      </c>
      <c r="E9" s="20">
        <v>64</v>
      </c>
      <c r="F9" s="20">
        <v>78</v>
      </c>
      <c r="G9" s="20">
        <v>85</v>
      </c>
      <c r="H9" s="20">
        <v>45</v>
      </c>
      <c r="I9" s="20">
        <v>34</v>
      </c>
      <c r="J9" s="20">
        <v>15</v>
      </c>
      <c r="K9" s="20">
        <v>48</v>
      </c>
      <c r="L9" s="20">
        <v>10</v>
      </c>
      <c r="M9" s="68">
        <v>0.42</v>
      </c>
      <c r="N9" s="69">
        <v>0.25</v>
      </c>
      <c r="O9" s="69">
        <v>0.27</v>
      </c>
      <c r="P9" s="69">
        <v>0.26</v>
      </c>
      <c r="Q9" s="69">
        <v>0.3</v>
      </c>
      <c r="R9" s="69">
        <v>0.25</v>
      </c>
      <c r="S9" s="69">
        <v>0.24</v>
      </c>
      <c r="T9" s="69">
        <v>0.3</v>
      </c>
      <c r="U9" s="69">
        <v>0.63</v>
      </c>
      <c r="V9" s="69">
        <v>0.17</v>
      </c>
    </row>
    <row r="10" spans="1:22" x14ac:dyDescent="0.2">
      <c r="A10" s="111"/>
      <c r="B10" s="28" t="s">
        <v>15</v>
      </c>
      <c r="C10" s="20">
        <v>0</v>
      </c>
      <c r="D10" s="20">
        <v>0</v>
      </c>
      <c r="E10" s="20">
        <v>0</v>
      </c>
      <c r="F10" s="20">
        <v>0</v>
      </c>
      <c r="G10" s="20">
        <v>0</v>
      </c>
      <c r="H10" s="20">
        <v>0</v>
      </c>
      <c r="I10" s="20">
        <v>1</v>
      </c>
      <c r="J10" s="20">
        <v>0</v>
      </c>
      <c r="K10" s="20">
        <v>0</v>
      </c>
      <c r="L10" s="20">
        <v>1</v>
      </c>
      <c r="M10" s="68">
        <v>0</v>
      </c>
      <c r="N10" s="69">
        <v>0</v>
      </c>
      <c r="O10" s="69">
        <v>0</v>
      </c>
      <c r="P10" s="69">
        <v>0</v>
      </c>
      <c r="Q10" s="69">
        <v>0</v>
      </c>
      <c r="R10" s="69">
        <v>0</v>
      </c>
      <c r="S10" s="69">
        <v>0.01</v>
      </c>
      <c r="T10" s="69">
        <v>0</v>
      </c>
      <c r="U10" s="69">
        <v>0</v>
      </c>
      <c r="V10" s="69">
        <v>0.02</v>
      </c>
    </row>
    <row r="11" spans="1:22" x14ac:dyDescent="0.2">
      <c r="A11" s="112"/>
      <c r="B11" s="29" t="s">
        <v>0</v>
      </c>
      <c r="C11" s="43">
        <v>156</v>
      </c>
      <c r="D11" s="43">
        <v>303</v>
      </c>
      <c r="E11" s="43">
        <v>235</v>
      </c>
      <c r="F11" s="43">
        <v>305</v>
      </c>
      <c r="G11" s="43">
        <v>284</v>
      </c>
      <c r="H11" s="43">
        <v>181</v>
      </c>
      <c r="I11" s="43">
        <v>141</v>
      </c>
      <c r="J11" s="43">
        <v>50</v>
      </c>
      <c r="K11" s="43">
        <v>76</v>
      </c>
      <c r="L11" s="43">
        <v>58</v>
      </c>
      <c r="M11" s="70">
        <v>1</v>
      </c>
      <c r="N11" s="71">
        <v>1</v>
      </c>
      <c r="O11" s="71">
        <v>1</v>
      </c>
      <c r="P11" s="71">
        <v>1</v>
      </c>
      <c r="Q11" s="71">
        <v>1</v>
      </c>
      <c r="R11" s="71">
        <v>1</v>
      </c>
      <c r="S11" s="71">
        <v>1</v>
      </c>
      <c r="T11" s="71">
        <v>1</v>
      </c>
      <c r="U11" s="71">
        <v>1</v>
      </c>
      <c r="V11" s="71">
        <v>1</v>
      </c>
    </row>
    <row r="12" spans="1:22"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row>
    <row r="13" spans="1:22" ht="15" x14ac:dyDescent="0.2">
      <c r="A13" s="108" t="s">
        <v>160</v>
      </c>
      <c r="B13" s="108"/>
      <c r="C13" s="108"/>
      <c r="D13" s="108"/>
      <c r="E13" s="108"/>
      <c r="F13" s="108"/>
      <c r="G13" s="108"/>
      <c r="H13" s="108"/>
      <c r="I13" s="108"/>
      <c r="J13" s="108"/>
      <c r="K13" s="108"/>
      <c r="L13" s="108"/>
      <c r="M13" s="108"/>
      <c r="N13" s="108"/>
      <c r="O13" s="108"/>
      <c r="P13" s="108"/>
      <c r="Q13" s="108"/>
      <c r="R13" s="108"/>
      <c r="S13" s="108"/>
      <c r="T13" s="108"/>
      <c r="U13" s="108"/>
      <c r="V13" s="108"/>
    </row>
    <row r="14" spans="1:22" s="34" customFormat="1" ht="14.25" customHeight="1" x14ac:dyDescent="0.2">
      <c r="A14" s="116" t="s">
        <v>126</v>
      </c>
      <c r="B14" s="116"/>
      <c r="C14" s="116"/>
      <c r="D14" s="116"/>
      <c r="E14" s="116"/>
      <c r="F14" s="116"/>
      <c r="G14" s="116"/>
      <c r="H14" s="116"/>
      <c r="I14" s="116"/>
      <c r="J14" s="116"/>
      <c r="K14" s="116"/>
      <c r="L14" s="116"/>
      <c r="M14" s="116"/>
      <c r="N14" s="116"/>
      <c r="O14" s="116"/>
      <c r="P14" s="116"/>
      <c r="Q14" s="116"/>
      <c r="R14" s="116"/>
      <c r="S14" s="116"/>
      <c r="T14" s="116"/>
      <c r="U14" s="116"/>
      <c r="V14" s="116"/>
    </row>
    <row r="15" spans="1:22" s="34" customFormat="1" ht="14.25" customHeight="1" x14ac:dyDescent="0.2">
      <c r="A15" s="116" t="s">
        <v>127</v>
      </c>
      <c r="B15" s="116"/>
      <c r="C15" s="116"/>
      <c r="D15" s="116"/>
      <c r="E15" s="116"/>
      <c r="F15" s="116"/>
      <c r="G15" s="116"/>
      <c r="H15" s="116"/>
      <c r="I15" s="116"/>
      <c r="J15" s="116"/>
      <c r="K15" s="116"/>
      <c r="L15" s="116"/>
      <c r="M15" s="116"/>
      <c r="N15" s="116"/>
      <c r="O15" s="116"/>
      <c r="P15" s="116"/>
      <c r="Q15" s="116"/>
      <c r="R15" s="116"/>
      <c r="S15" s="116"/>
      <c r="T15" s="116"/>
      <c r="U15" s="116"/>
      <c r="V15" s="116"/>
    </row>
    <row r="16" spans="1:22" s="14" customFormat="1" ht="14.25" customHeight="1" x14ac:dyDescent="0.2">
      <c r="A16" s="106" t="s">
        <v>170</v>
      </c>
      <c r="B16" s="106"/>
      <c r="C16" s="106"/>
      <c r="D16" s="106"/>
      <c r="E16" s="106"/>
      <c r="F16" s="106"/>
      <c r="G16" s="106"/>
      <c r="H16" s="106"/>
      <c r="I16" s="106"/>
      <c r="J16" s="106"/>
      <c r="K16" s="106"/>
      <c r="L16" s="106"/>
      <c r="M16" s="106"/>
      <c r="N16" s="106"/>
      <c r="O16" s="106"/>
      <c r="P16" s="106"/>
      <c r="Q16" s="106"/>
      <c r="R16" s="106"/>
      <c r="S16" s="106"/>
      <c r="T16" s="106"/>
      <c r="U16" s="106"/>
      <c r="V16" s="106"/>
    </row>
    <row r="17" spans="1:22" s="34" customFormat="1" x14ac:dyDescent="0.2">
      <c r="A17" s="114"/>
      <c r="B17" s="114"/>
      <c r="C17" s="109" t="s">
        <v>129</v>
      </c>
      <c r="D17" s="109"/>
      <c r="E17" s="109"/>
      <c r="F17" s="109"/>
      <c r="G17" s="109"/>
      <c r="H17" s="109"/>
      <c r="I17" s="109"/>
      <c r="J17" s="109"/>
      <c r="K17" s="109"/>
      <c r="L17" s="109"/>
      <c r="M17" s="110" t="s">
        <v>149</v>
      </c>
      <c r="N17" s="109"/>
      <c r="O17" s="109"/>
      <c r="P17" s="109"/>
      <c r="Q17" s="109"/>
      <c r="R17" s="109"/>
      <c r="S17" s="109"/>
      <c r="T17" s="109"/>
      <c r="U17" s="109"/>
      <c r="V17" s="109"/>
    </row>
    <row r="18" spans="1:22" x14ac:dyDescent="0.2">
      <c r="A18" s="61" t="s">
        <v>119</v>
      </c>
      <c r="B18" s="61" t="s">
        <v>1</v>
      </c>
      <c r="C18" s="63">
        <v>2014</v>
      </c>
      <c r="D18" s="63">
        <v>2015</v>
      </c>
      <c r="E18" s="63">
        <v>2016</v>
      </c>
      <c r="F18" s="63">
        <v>2017</v>
      </c>
      <c r="G18" s="63">
        <v>2018</v>
      </c>
      <c r="H18" s="63">
        <v>2019</v>
      </c>
      <c r="I18" s="63">
        <v>2020</v>
      </c>
      <c r="J18" s="63">
        <v>2021</v>
      </c>
      <c r="K18" s="63">
        <v>2022</v>
      </c>
      <c r="L18" s="63">
        <v>2023</v>
      </c>
      <c r="M18" s="48">
        <v>2014</v>
      </c>
      <c r="N18" s="63">
        <v>2015</v>
      </c>
      <c r="O18" s="63">
        <v>2016</v>
      </c>
      <c r="P18" s="63">
        <v>2017</v>
      </c>
      <c r="Q18" s="63">
        <v>2018</v>
      </c>
      <c r="R18" s="63">
        <v>2019</v>
      </c>
      <c r="S18" s="63">
        <v>2020</v>
      </c>
      <c r="T18" s="63">
        <v>2021</v>
      </c>
      <c r="U18" s="63">
        <v>2022</v>
      </c>
      <c r="V18" s="63">
        <v>2023</v>
      </c>
    </row>
    <row r="19" spans="1:22" ht="14.25" customHeight="1" x14ac:dyDescent="0.2">
      <c r="A19" s="111" t="s">
        <v>121</v>
      </c>
      <c r="B19" s="60" t="s">
        <v>16</v>
      </c>
      <c r="C19" s="20">
        <v>32</v>
      </c>
      <c r="D19" s="20">
        <v>159</v>
      </c>
      <c r="E19" s="20">
        <v>109</v>
      </c>
      <c r="F19" s="20">
        <v>122</v>
      </c>
      <c r="G19" s="20">
        <v>101</v>
      </c>
      <c r="H19" s="20">
        <v>84</v>
      </c>
      <c r="I19" s="20">
        <v>71</v>
      </c>
      <c r="J19" s="20">
        <v>21</v>
      </c>
      <c r="K19" s="20">
        <v>19</v>
      </c>
      <c r="L19" s="20">
        <v>38</v>
      </c>
      <c r="M19" s="68">
        <v>0.34</v>
      </c>
      <c r="N19" s="69">
        <v>0.68</v>
      </c>
      <c r="O19" s="69">
        <v>0.7</v>
      </c>
      <c r="P19" s="69">
        <v>0.67</v>
      </c>
      <c r="Q19" s="69">
        <v>0.64</v>
      </c>
      <c r="R19" s="69">
        <v>0.69</v>
      </c>
      <c r="S19" s="69">
        <v>0.7</v>
      </c>
      <c r="T19" s="69">
        <v>0.68</v>
      </c>
      <c r="U19" s="69">
        <v>0.3</v>
      </c>
      <c r="V19" s="69">
        <v>0.9</v>
      </c>
    </row>
    <row r="20" spans="1:22" x14ac:dyDescent="0.2">
      <c r="A20" s="111"/>
      <c r="B20" s="60" t="s">
        <v>80</v>
      </c>
      <c r="C20" s="20">
        <v>9</v>
      </c>
      <c r="D20" s="20">
        <v>4</v>
      </c>
      <c r="E20" s="20">
        <v>2</v>
      </c>
      <c r="F20" s="20">
        <v>2</v>
      </c>
      <c r="G20" s="20">
        <v>0</v>
      </c>
      <c r="H20" s="20">
        <v>0</v>
      </c>
      <c r="I20" s="20">
        <v>1</v>
      </c>
      <c r="J20" s="20">
        <v>0</v>
      </c>
      <c r="K20" s="20">
        <v>0</v>
      </c>
      <c r="L20" s="20">
        <v>0</v>
      </c>
      <c r="M20" s="68">
        <v>0.1</v>
      </c>
      <c r="N20" s="69">
        <v>0.02</v>
      </c>
      <c r="O20" s="69">
        <v>0.01</v>
      </c>
      <c r="P20" s="69">
        <v>0.01</v>
      </c>
      <c r="Q20" s="69">
        <v>0</v>
      </c>
      <c r="R20" s="69">
        <v>0</v>
      </c>
      <c r="S20" s="69">
        <v>0.01</v>
      </c>
      <c r="T20" s="69">
        <v>0</v>
      </c>
      <c r="U20" s="69">
        <v>0</v>
      </c>
      <c r="V20" s="69">
        <v>0</v>
      </c>
    </row>
    <row r="21" spans="1:22" x14ac:dyDescent="0.2">
      <c r="A21" s="111"/>
      <c r="B21" s="60" t="s">
        <v>17</v>
      </c>
      <c r="C21" s="20">
        <v>53</v>
      </c>
      <c r="D21" s="20">
        <v>70</v>
      </c>
      <c r="E21" s="20">
        <v>45</v>
      </c>
      <c r="F21" s="20">
        <v>58</v>
      </c>
      <c r="G21" s="20">
        <v>58</v>
      </c>
      <c r="H21" s="20">
        <v>37</v>
      </c>
      <c r="I21" s="20">
        <v>28</v>
      </c>
      <c r="J21" s="20">
        <v>10</v>
      </c>
      <c r="K21" s="20">
        <v>44</v>
      </c>
      <c r="L21" s="20">
        <v>3</v>
      </c>
      <c r="M21" s="68">
        <v>0.56000000000000005</v>
      </c>
      <c r="N21" s="69">
        <v>0.3</v>
      </c>
      <c r="O21" s="69">
        <v>0.28999999999999998</v>
      </c>
      <c r="P21" s="69">
        <v>0.32</v>
      </c>
      <c r="Q21" s="69">
        <v>0.36</v>
      </c>
      <c r="R21" s="69">
        <v>0.31</v>
      </c>
      <c r="S21" s="69">
        <v>0.28000000000000003</v>
      </c>
      <c r="T21" s="69">
        <v>0.32</v>
      </c>
      <c r="U21" s="69">
        <v>0.7</v>
      </c>
      <c r="V21" s="69">
        <v>7.0000000000000007E-2</v>
      </c>
    </row>
    <row r="22" spans="1:22" x14ac:dyDescent="0.2">
      <c r="A22" s="111"/>
      <c r="B22" s="60" t="s">
        <v>15</v>
      </c>
      <c r="C22" s="20">
        <v>0</v>
      </c>
      <c r="D22" s="20">
        <v>0</v>
      </c>
      <c r="E22" s="20">
        <v>0</v>
      </c>
      <c r="F22" s="20">
        <v>0</v>
      </c>
      <c r="G22" s="20">
        <v>0</v>
      </c>
      <c r="H22" s="20">
        <v>0</v>
      </c>
      <c r="I22" s="20">
        <v>1</v>
      </c>
      <c r="J22" s="20">
        <v>0</v>
      </c>
      <c r="K22" s="20">
        <v>0</v>
      </c>
      <c r="L22" s="20">
        <v>1</v>
      </c>
      <c r="M22" s="68">
        <v>0</v>
      </c>
      <c r="N22" s="69">
        <v>0</v>
      </c>
      <c r="O22" s="69">
        <v>0</v>
      </c>
      <c r="P22" s="69">
        <v>0</v>
      </c>
      <c r="Q22" s="69">
        <v>0</v>
      </c>
      <c r="R22" s="69">
        <v>0</v>
      </c>
      <c r="S22" s="69">
        <v>0.01</v>
      </c>
      <c r="T22" s="69">
        <v>0</v>
      </c>
      <c r="U22" s="69">
        <v>0</v>
      </c>
      <c r="V22" s="69">
        <v>0.02</v>
      </c>
    </row>
    <row r="23" spans="1:22" x14ac:dyDescent="0.2">
      <c r="A23" s="112"/>
      <c r="B23" s="29" t="s">
        <v>0</v>
      </c>
      <c r="C23" s="21">
        <v>94</v>
      </c>
      <c r="D23" s="21">
        <v>233</v>
      </c>
      <c r="E23" s="21">
        <v>156</v>
      </c>
      <c r="F23" s="21">
        <v>182</v>
      </c>
      <c r="G23" s="21">
        <v>159</v>
      </c>
      <c r="H23" s="21">
        <v>121</v>
      </c>
      <c r="I23" s="21">
        <v>101</v>
      </c>
      <c r="J23" s="21">
        <v>31</v>
      </c>
      <c r="K23" s="21">
        <v>63</v>
      </c>
      <c r="L23" s="21">
        <v>42</v>
      </c>
      <c r="M23" s="70">
        <v>1</v>
      </c>
      <c r="N23" s="71">
        <v>1</v>
      </c>
      <c r="O23" s="71">
        <v>1</v>
      </c>
      <c r="P23" s="71">
        <v>1</v>
      </c>
      <c r="Q23" s="71">
        <v>1</v>
      </c>
      <c r="R23" s="71">
        <v>1</v>
      </c>
      <c r="S23" s="71">
        <v>1</v>
      </c>
      <c r="T23" s="71">
        <v>1</v>
      </c>
      <c r="U23" s="71">
        <v>1</v>
      </c>
      <c r="V23" s="71">
        <v>1</v>
      </c>
    </row>
    <row r="24" spans="1:22" x14ac:dyDescent="0.2">
      <c r="A24" s="113" t="s">
        <v>122</v>
      </c>
      <c r="B24" s="60" t="s">
        <v>16</v>
      </c>
      <c r="C24" s="20">
        <v>30</v>
      </c>
      <c r="D24" s="20">
        <v>52</v>
      </c>
      <c r="E24" s="20">
        <v>54</v>
      </c>
      <c r="F24" s="20">
        <v>94</v>
      </c>
      <c r="G24" s="20">
        <v>96</v>
      </c>
      <c r="H24" s="20">
        <v>48</v>
      </c>
      <c r="I24" s="20">
        <v>32</v>
      </c>
      <c r="J24" s="20">
        <v>14</v>
      </c>
      <c r="K24" s="20">
        <v>9</v>
      </c>
      <c r="L24" s="20">
        <v>9</v>
      </c>
      <c r="M24" s="68">
        <v>0.86</v>
      </c>
      <c r="N24" s="69">
        <v>0.81</v>
      </c>
      <c r="O24" s="69">
        <v>0.73</v>
      </c>
      <c r="P24" s="69">
        <v>0.79</v>
      </c>
      <c r="Q24" s="69">
        <v>0.8</v>
      </c>
      <c r="R24" s="69">
        <v>0.86</v>
      </c>
      <c r="S24" s="69">
        <v>0.86</v>
      </c>
      <c r="T24" s="69">
        <v>0.74</v>
      </c>
      <c r="U24" s="69">
        <v>0.75</v>
      </c>
      <c r="V24" s="69">
        <v>0.56000000000000005</v>
      </c>
    </row>
    <row r="25" spans="1:22" x14ac:dyDescent="0.2">
      <c r="A25" s="111"/>
      <c r="B25" s="60" t="s">
        <v>80</v>
      </c>
      <c r="C25" s="20">
        <v>4</v>
      </c>
      <c r="D25" s="20">
        <v>6</v>
      </c>
      <c r="E25" s="20">
        <v>3</v>
      </c>
      <c r="F25" s="20">
        <v>5</v>
      </c>
      <c r="G25" s="20">
        <v>1</v>
      </c>
      <c r="H25" s="20">
        <v>0</v>
      </c>
      <c r="I25" s="20">
        <v>0</v>
      </c>
      <c r="J25" s="20">
        <v>0</v>
      </c>
      <c r="K25" s="20">
        <v>0</v>
      </c>
      <c r="L25" s="20">
        <v>0</v>
      </c>
      <c r="M25" s="68">
        <v>0.11</v>
      </c>
      <c r="N25" s="69">
        <v>0.09</v>
      </c>
      <c r="O25" s="69">
        <v>0.04</v>
      </c>
      <c r="P25" s="69">
        <v>0.04</v>
      </c>
      <c r="Q25" s="69">
        <v>0.01</v>
      </c>
      <c r="R25" s="69">
        <v>0</v>
      </c>
      <c r="S25" s="69">
        <v>0</v>
      </c>
      <c r="T25" s="69">
        <v>0</v>
      </c>
      <c r="U25" s="69">
        <v>0</v>
      </c>
      <c r="V25" s="69">
        <v>0</v>
      </c>
    </row>
    <row r="26" spans="1:22" x14ac:dyDescent="0.2">
      <c r="A26" s="111"/>
      <c r="B26" s="60" t="s">
        <v>17</v>
      </c>
      <c r="C26" s="20">
        <v>1</v>
      </c>
      <c r="D26" s="20">
        <v>6</v>
      </c>
      <c r="E26" s="20">
        <v>17</v>
      </c>
      <c r="F26" s="20">
        <v>20</v>
      </c>
      <c r="G26" s="20">
        <v>23</v>
      </c>
      <c r="H26" s="20">
        <v>8</v>
      </c>
      <c r="I26" s="20">
        <v>5</v>
      </c>
      <c r="J26" s="20">
        <v>5</v>
      </c>
      <c r="K26" s="20">
        <v>3</v>
      </c>
      <c r="L26" s="20">
        <v>7</v>
      </c>
      <c r="M26" s="68">
        <v>0.03</v>
      </c>
      <c r="N26" s="69">
        <v>0.09</v>
      </c>
      <c r="O26" s="69">
        <v>0.23</v>
      </c>
      <c r="P26" s="69">
        <v>0.17</v>
      </c>
      <c r="Q26" s="69">
        <v>0.19</v>
      </c>
      <c r="R26" s="69">
        <v>0.14000000000000001</v>
      </c>
      <c r="S26" s="69">
        <v>0.14000000000000001</v>
      </c>
      <c r="T26" s="69">
        <v>0.26</v>
      </c>
      <c r="U26" s="69">
        <v>0.25</v>
      </c>
      <c r="V26" s="69">
        <v>0.44</v>
      </c>
    </row>
    <row r="27" spans="1:22" ht="14.25" customHeight="1" x14ac:dyDescent="0.2">
      <c r="A27" s="111"/>
      <c r="B27" s="60" t="s">
        <v>15</v>
      </c>
      <c r="C27" s="20">
        <v>0</v>
      </c>
      <c r="D27" s="20">
        <v>0</v>
      </c>
      <c r="E27" s="20">
        <v>0</v>
      </c>
      <c r="F27" s="20">
        <v>0</v>
      </c>
      <c r="G27" s="20">
        <v>0</v>
      </c>
      <c r="H27" s="20">
        <v>0</v>
      </c>
      <c r="I27" s="20">
        <v>0</v>
      </c>
      <c r="J27" s="20">
        <v>0</v>
      </c>
      <c r="K27" s="20">
        <v>0</v>
      </c>
      <c r="L27" s="20">
        <v>0</v>
      </c>
      <c r="M27" s="68">
        <v>0</v>
      </c>
      <c r="N27" s="69">
        <v>0</v>
      </c>
      <c r="O27" s="69">
        <v>0</v>
      </c>
      <c r="P27" s="69">
        <v>0</v>
      </c>
      <c r="Q27" s="69">
        <v>0</v>
      </c>
      <c r="R27" s="69">
        <v>0</v>
      </c>
      <c r="S27" s="69">
        <v>0</v>
      </c>
      <c r="T27" s="69">
        <v>0</v>
      </c>
      <c r="U27" s="69">
        <v>0</v>
      </c>
      <c r="V27" s="69">
        <v>0</v>
      </c>
    </row>
    <row r="28" spans="1:22" x14ac:dyDescent="0.2">
      <c r="A28" s="112"/>
      <c r="B28" s="29" t="s">
        <v>0</v>
      </c>
      <c r="C28" s="21">
        <v>35</v>
      </c>
      <c r="D28" s="21">
        <v>64</v>
      </c>
      <c r="E28" s="21">
        <v>74</v>
      </c>
      <c r="F28" s="21">
        <v>119</v>
      </c>
      <c r="G28" s="21">
        <v>120</v>
      </c>
      <c r="H28" s="21">
        <v>56</v>
      </c>
      <c r="I28" s="21">
        <v>37</v>
      </c>
      <c r="J28" s="21">
        <v>19</v>
      </c>
      <c r="K28" s="21">
        <v>12</v>
      </c>
      <c r="L28" s="21">
        <v>16</v>
      </c>
      <c r="M28" s="70">
        <v>1</v>
      </c>
      <c r="N28" s="71">
        <v>1</v>
      </c>
      <c r="O28" s="71">
        <v>1</v>
      </c>
      <c r="P28" s="71">
        <v>1</v>
      </c>
      <c r="Q28" s="71">
        <v>1</v>
      </c>
      <c r="R28" s="71">
        <v>1</v>
      </c>
      <c r="S28" s="71">
        <v>1</v>
      </c>
      <c r="T28" s="71">
        <v>1</v>
      </c>
      <c r="U28" s="71">
        <v>1</v>
      </c>
      <c r="V28" s="71">
        <v>1</v>
      </c>
    </row>
    <row r="29" spans="1:22" x14ac:dyDescent="0.2">
      <c r="A29" s="113" t="s">
        <v>120</v>
      </c>
      <c r="B29" s="60" t="s">
        <v>16</v>
      </c>
      <c r="C29" s="20">
        <v>12</v>
      </c>
      <c r="D29" s="20">
        <v>5</v>
      </c>
      <c r="E29" s="20">
        <v>3</v>
      </c>
      <c r="F29" s="20">
        <v>4</v>
      </c>
      <c r="G29" s="20">
        <v>1</v>
      </c>
      <c r="H29" s="20">
        <v>4</v>
      </c>
      <c r="I29" s="20">
        <v>2</v>
      </c>
      <c r="J29" s="20">
        <v>0</v>
      </c>
      <c r="K29" s="20">
        <v>0</v>
      </c>
      <c r="L29" s="20">
        <v>0</v>
      </c>
      <c r="M29" s="68">
        <v>0.44</v>
      </c>
      <c r="N29" s="69">
        <v>0.83</v>
      </c>
      <c r="O29" s="69">
        <v>0.6</v>
      </c>
      <c r="P29" s="69">
        <v>1</v>
      </c>
      <c r="Q29" s="69">
        <v>0.2</v>
      </c>
      <c r="R29" s="69">
        <v>1</v>
      </c>
      <c r="S29" s="69">
        <v>0.67</v>
      </c>
      <c r="T29" s="69">
        <v>0</v>
      </c>
      <c r="U29" s="69">
        <v>0</v>
      </c>
      <c r="V29" s="69">
        <v>0</v>
      </c>
    </row>
    <row r="30" spans="1:22" x14ac:dyDescent="0.2">
      <c r="A30" s="111"/>
      <c r="B30" s="60" t="s">
        <v>80</v>
      </c>
      <c r="C30" s="20">
        <v>3</v>
      </c>
      <c r="D30" s="20">
        <v>0</v>
      </c>
      <c r="E30" s="20">
        <v>0</v>
      </c>
      <c r="F30" s="20">
        <v>0</v>
      </c>
      <c r="G30" s="20">
        <v>0</v>
      </c>
      <c r="H30" s="20">
        <v>0</v>
      </c>
      <c r="I30" s="20">
        <v>0</v>
      </c>
      <c r="J30" s="20">
        <v>0</v>
      </c>
      <c r="K30" s="20">
        <v>0</v>
      </c>
      <c r="L30" s="20">
        <v>0</v>
      </c>
      <c r="M30" s="68">
        <v>0.11</v>
      </c>
      <c r="N30" s="69">
        <v>0</v>
      </c>
      <c r="O30" s="69">
        <v>0</v>
      </c>
      <c r="P30" s="69">
        <v>0</v>
      </c>
      <c r="Q30" s="69">
        <v>0</v>
      </c>
      <c r="R30" s="69">
        <v>0</v>
      </c>
      <c r="S30" s="69">
        <v>0</v>
      </c>
      <c r="T30" s="69">
        <v>0</v>
      </c>
      <c r="U30" s="69">
        <v>0</v>
      </c>
      <c r="V30" s="69">
        <v>0</v>
      </c>
    </row>
    <row r="31" spans="1:22" x14ac:dyDescent="0.2">
      <c r="A31" s="111"/>
      <c r="B31" s="60" t="s">
        <v>17</v>
      </c>
      <c r="C31" s="20">
        <v>12</v>
      </c>
      <c r="D31" s="20">
        <v>1</v>
      </c>
      <c r="E31" s="20">
        <v>2</v>
      </c>
      <c r="F31" s="20">
        <v>0</v>
      </c>
      <c r="G31" s="20">
        <v>4</v>
      </c>
      <c r="H31" s="20">
        <v>0</v>
      </c>
      <c r="I31" s="20">
        <v>1</v>
      </c>
      <c r="J31" s="20">
        <v>0</v>
      </c>
      <c r="K31" s="20">
        <v>1</v>
      </c>
      <c r="L31" s="20">
        <v>0</v>
      </c>
      <c r="M31" s="68">
        <v>0.44</v>
      </c>
      <c r="N31" s="69">
        <v>0.17</v>
      </c>
      <c r="O31" s="69">
        <v>0.4</v>
      </c>
      <c r="P31" s="69">
        <v>0</v>
      </c>
      <c r="Q31" s="69">
        <v>0.8</v>
      </c>
      <c r="R31" s="69">
        <v>0</v>
      </c>
      <c r="S31" s="69">
        <v>0.33</v>
      </c>
      <c r="T31" s="69">
        <v>0</v>
      </c>
      <c r="U31" s="69">
        <v>1</v>
      </c>
      <c r="V31" s="69">
        <v>0</v>
      </c>
    </row>
    <row r="32" spans="1:22" x14ac:dyDescent="0.2">
      <c r="A32" s="111"/>
      <c r="B32" s="60" t="s">
        <v>15</v>
      </c>
      <c r="C32" s="20">
        <v>0</v>
      </c>
      <c r="D32" s="20">
        <v>0</v>
      </c>
      <c r="E32" s="20">
        <v>0</v>
      </c>
      <c r="F32" s="20">
        <v>0</v>
      </c>
      <c r="G32" s="20">
        <v>0</v>
      </c>
      <c r="H32" s="20">
        <v>0</v>
      </c>
      <c r="I32" s="20">
        <v>0</v>
      </c>
      <c r="J32" s="20">
        <v>0</v>
      </c>
      <c r="K32" s="20">
        <v>0</v>
      </c>
      <c r="L32" s="20">
        <v>0</v>
      </c>
      <c r="M32" s="68">
        <v>0</v>
      </c>
      <c r="N32" s="69">
        <v>0</v>
      </c>
      <c r="O32" s="69">
        <v>0</v>
      </c>
      <c r="P32" s="69">
        <v>0</v>
      </c>
      <c r="Q32" s="69">
        <v>0</v>
      </c>
      <c r="R32" s="69">
        <v>0</v>
      </c>
      <c r="S32" s="69">
        <v>0</v>
      </c>
      <c r="T32" s="69">
        <v>0</v>
      </c>
      <c r="U32" s="69">
        <v>0</v>
      </c>
      <c r="V32" s="69">
        <v>0</v>
      </c>
    </row>
    <row r="33" spans="1:22" x14ac:dyDescent="0.2">
      <c r="A33" s="112"/>
      <c r="B33" s="29" t="s">
        <v>0</v>
      </c>
      <c r="C33" s="21">
        <v>27</v>
      </c>
      <c r="D33" s="21">
        <v>6</v>
      </c>
      <c r="E33" s="21">
        <v>5</v>
      </c>
      <c r="F33" s="21">
        <v>4</v>
      </c>
      <c r="G33" s="21">
        <v>5</v>
      </c>
      <c r="H33" s="21">
        <v>4</v>
      </c>
      <c r="I33" s="21">
        <v>3</v>
      </c>
      <c r="J33" s="21">
        <v>0</v>
      </c>
      <c r="K33" s="21">
        <v>1</v>
      </c>
      <c r="L33" s="21">
        <v>0</v>
      </c>
      <c r="M33" s="70">
        <v>1</v>
      </c>
      <c r="N33" s="71">
        <v>1</v>
      </c>
      <c r="O33" s="71">
        <v>1</v>
      </c>
      <c r="P33" s="71">
        <v>1</v>
      </c>
      <c r="Q33" s="71">
        <v>1</v>
      </c>
      <c r="R33" s="71">
        <v>1</v>
      </c>
      <c r="S33" s="71">
        <v>1</v>
      </c>
      <c r="T33" s="71">
        <v>0</v>
      </c>
      <c r="U33" s="71">
        <v>1</v>
      </c>
      <c r="V33" s="71">
        <v>0</v>
      </c>
    </row>
    <row r="34" spans="1:22" x14ac:dyDescent="0.2">
      <c r="I34" s="34"/>
      <c r="J34" s="34"/>
      <c r="K34" s="34"/>
      <c r="L34" s="34"/>
      <c r="M34" s="34"/>
      <c r="N34" s="34"/>
    </row>
    <row r="35" spans="1:22" x14ac:dyDescent="0.2">
      <c r="I35" s="34"/>
      <c r="J35" s="34"/>
      <c r="K35" s="34"/>
      <c r="L35" s="34"/>
      <c r="M35" s="34"/>
      <c r="N35" s="34"/>
    </row>
    <row r="36" spans="1:22" x14ac:dyDescent="0.2">
      <c r="I36" s="34"/>
      <c r="J36" s="34"/>
      <c r="K36" s="34"/>
      <c r="L36" s="34"/>
      <c r="M36" s="34"/>
      <c r="N36" s="34"/>
    </row>
  </sheetData>
  <mergeCells count="19">
    <mergeCell ref="A7:A11"/>
    <mergeCell ref="A5:B5"/>
    <mergeCell ref="A1:V1"/>
    <mergeCell ref="A2:V2"/>
    <mergeCell ref="A3:V3"/>
    <mergeCell ref="A4:V4"/>
    <mergeCell ref="C5:L5"/>
    <mergeCell ref="M5:V5"/>
    <mergeCell ref="A12:V12"/>
    <mergeCell ref="A13:V13"/>
    <mergeCell ref="A14:V14"/>
    <mergeCell ref="A15:V15"/>
    <mergeCell ref="A16:V16"/>
    <mergeCell ref="C17:L17"/>
    <mergeCell ref="M17:V17"/>
    <mergeCell ref="A19:A23"/>
    <mergeCell ref="A24:A28"/>
    <mergeCell ref="A29:A33"/>
    <mergeCell ref="A17:B17"/>
  </mergeCells>
  <hyperlinks>
    <hyperlink ref="A2:G2" location="'Definitions and data notes'!A1" display="For more information on how to interpret these figures, please read the Definitions and data notes." xr:uid="{2D2E4C69-18FA-4435-938A-EF9FA417250C}"/>
    <hyperlink ref="A3:G3" location="Contents!A1" display="Back to Contents page" xr:uid="{731274D0-8B6E-40AD-9F98-459390C4A1A9}"/>
    <hyperlink ref="A14:G14" location="'Definitions and data notes'!A1" display="For more information on how to interpret these figures, please read the Definitions and data notes." xr:uid="{B7D97E9B-77A3-4A40-B525-9BC8976FAB0E}"/>
    <hyperlink ref="A15:G15" location="Contents!A1" display="Back to Contents page" xr:uid="{FF7498CC-6DE4-48A3-AA62-4E20939C4F66}"/>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2D523-1BD3-40E4-A1C2-4794E0CAE082}">
  <sheetPr codeName="Sheet3"/>
  <dimension ref="A1:AE37"/>
  <sheetViews>
    <sheetView workbookViewId="0">
      <selection sqref="A1:V1"/>
    </sheetView>
  </sheetViews>
  <sheetFormatPr defaultRowHeight="14.25" x14ac:dyDescent="0.2"/>
  <cols>
    <col min="1" max="2" width="15.625" customWidth="1"/>
    <col min="3" max="14" width="8.625" customWidth="1"/>
  </cols>
  <sheetData>
    <row r="1" spans="1:22" ht="15" x14ac:dyDescent="0.2">
      <c r="A1" s="108" t="s">
        <v>161</v>
      </c>
      <c r="B1" s="108"/>
      <c r="C1" s="108"/>
      <c r="D1" s="108"/>
      <c r="E1" s="108"/>
      <c r="F1" s="108"/>
      <c r="G1" s="108"/>
      <c r="H1" s="108"/>
      <c r="I1" s="108"/>
      <c r="J1" s="108"/>
      <c r="K1" s="108"/>
      <c r="L1" s="108"/>
      <c r="M1" s="108"/>
      <c r="N1" s="108"/>
      <c r="O1" s="108"/>
      <c r="P1" s="108"/>
      <c r="Q1" s="108"/>
      <c r="R1" s="108"/>
      <c r="S1" s="108"/>
      <c r="T1" s="108"/>
      <c r="U1" s="108"/>
      <c r="V1" s="108"/>
    </row>
    <row r="2" spans="1:22" s="14" customFormat="1" ht="14.25" customHeight="1" x14ac:dyDescent="0.2">
      <c r="A2" s="106" t="s">
        <v>166</v>
      </c>
      <c r="B2" s="106"/>
      <c r="C2" s="106"/>
      <c r="D2" s="106"/>
      <c r="E2" s="106"/>
      <c r="F2" s="106"/>
      <c r="G2" s="106"/>
      <c r="H2" s="106"/>
      <c r="I2" s="106"/>
      <c r="J2" s="106"/>
      <c r="K2" s="106"/>
      <c r="L2" s="106"/>
      <c r="M2" s="106"/>
      <c r="N2" s="106"/>
      <c r="O2" s="106"/>
      <c r="P2" s="106"/>
      <c r="Q2" s="106"/>
      <c r="R2" s="106"/>
      <c r="S2" s="106"/>
      <c r="T2" s="106"/>
      <c r="U2" s="106"/>
      <c r="V2" s="106"/>
    </row>
    <row r="3" spans="1:22" s="34" customFormat="1" ht="14.25" customHeight="1" x14ac:dyDescent="0.2">
      <c r="A3" s="116" t="s">
        <v>126</v>
      </c>
      <c r="B3" s="116"/>
      <c r="C3" s="116"/>
      <c r="D3" s="116"/>
      <c r="E3" s="116"/>
      <c r="F3" s="116"/>
      <c r="G3" s="116"/>
      <c r="H3" s="116"/>
      <c r="I3" s="116"/>
      <c r="J3" s="116"/>
      <c r="K3" s="116"/>
      <c r="L3" s="116"/>
      <c r="M3" s="116"/>
      <c r="N3" s="116"/>
      <c r="O3" s="116"/>
      <c r="P3" s="116"/>
      <c r="Q3" s="116"/>
      <c r="R3" s="116"/>
      <c r="S3" s="116"/>
      <c r="T3" s="116"/>
      <c r="U3" s="116"/>
      <c r="V3" s="116"/>
    </row>
    <row r="4" spans="1:22" s="34" customFormat="1" ht="14.25" customHeight="1" x14ac:dyDescent="0.2">
      <c r="A4" s="116" t="s">
        <v>127</v>
      </c>
      <c r="B4" s="116"/>
      <c r="C4" s="116"/>
      <c r="D4" s="116"/>
      <c r="E4" s="116"/>
      <c r="F4" s="116"/>
      <c r="G4" s="116"/>
      <c r="H4" s="116"/>
      <c r="I4" s="116"/>
      <c r="J4" s="116"/>
      <c r="K4" s="116"/>
      <c r="L4" s="116"/>
      <c r="M4" s="116"/>
      <c r="N4" s="116"/>
      <c r="O4" s="116"/>
      <c r="P4" s="116"/>
      <c r="Q4" s="116"/>
      <c r="R4" s="116"/>
      <c r="S4" s="116"/>
      <c r="T4" s="116"/>
      <c r="U4" s="116"/>
      <c r="V4" s="116"/>
    </row>
    <row r="5" spans="1:22" s="14" customFormat="1" ht="14.25" customHeight="1" x14ac:dyDescent="0.2">
      <c r="A5" s="106" t="s">
        <v>171</v>
      </c>
      <c r="B5" s="106"/>
      <c r="C5" s="106"/>
      <c r="D5" s="106"/>
      <c r="E5" s="106"/>
      <c r="F5" s="106"/>
      <c r="G5" s="106"/>
      <c r="H5" s="106"/>
      <c r="I5" s="106"/>
      <c r="J5" s="106"/>
      <c r="K5" s="106"/>
      <c r="L5" s="106"/>
      <c r="M5" s="106"/>
      <c r="N5" s="106"/>
      <c r="O5" s="106"/>
      <c r="P5" s="106"/>
      <c r="Q5" s="106"/>
      <c r="R5" s="106"/>
      <c r="S5" s="106"/>
      <c r="T5" s="106"/>
      <c r="U5" s="106"/>
      <c r="V5" s="106"/>
    </row>
    <row r="6" spans="1:22" s="34" customFormat="1" x14ac:dyDescent="0.2">
      <c r="A6" s="114"/>
      <c r="B6" s="114"/>
      <c r="C6" s="109" t="s">
        <v>157</v>
      </c>
      <c r="D6" s="109"/>
      <c r="E6" s="109"/>
      <c r="F6" s="109"/>
      <c r="G6" s="109"/>
      <c r="H6" s="109"/>
      <c r="I6" s="109"/>
      <c r="J6" s="109"/>
      <c r="K6" s="109"/>
      <c r="L6" s="109"/>
      <c r="M6" s="110" t="s">
        <v>130</v>
      </c>
      <c r="N6" s="109"/>
      <c r="O6" s="109"/>
      <c r="P6" s="109"/>
      <c r="Q6" s="109"/>
      <c r="R6" s="109"/>
      <c r="S6" s="109"/>
      <c r="T6" s="109"/>
      <c r="U6" s="109"/>
      <c r="V6" s="109"/>
    </row>
    <row r="7" spans="1:22" s="34" customFormat="1" x14ac:dyDescent="0.2">
      <c r="A7" s="18" t="s">
        <v>119</v>
      </c>
      <c r="B7" s="18" t="s">
        <v>1</v>
      </c>
      <c r="C7" s="19">
        <v>2014</v>
      </c>
      <c r="D7" s="63">
        <v>2015</v>
      </c>
      <c r="E7" s="63">
        <v>2016</v>
      </c>
      <c r="F7" s="63">
        <v>2017</v>
      </c>
      <c r="G7" s="63">
        <v>2018</v>
      </c>
      <c r="H7" s="63">
        <v>2019</v>
      </c>
      <c r="I7" s="63">
        <v>2020</v>
      </c>
      <c r="J7" s="63">
        <v>2021</v>
      </c>
      <c r="K7" s="63">
        <v>2022</v>
      </c>
      <c r="L7" s="63">
        <v>2023</v>
      </c>
      <c r="M7" s="48">
        <v>2014</v>
      </c>
      <c r="N7" s="63">
        <v>2015</v>
      </c>
      <c r="O7" s="63">
        <v>2016</v>
      </c>
      <c r="P7" s="63">
        <v>2017</v>
      </c>
      <c r="Q7" s="63">
        <v>2018</v>
      </c>
      <c r="R7" s="63">
        <v>2019</v>
      </c>
      <c r="S7" s="63">
        <v>2020</v>
      </c>
      <c r="T7" s="63">
        <v>2021</v>
      </c>
      <c r="U7" s="63">
        <v>2022</v>
      </c>
      <c r="V7" s="63">
        <v>2023</v>
      </c>
    </row>
    <row r="8" spans="1:22" x14ac:dyDescent="0.2">
      <c r="A8" s="111" t="s">
        <v>0</v>
      </c>
      <c r="B8" s="28" t="s">
        <v>16</v>
      </c>
      <c r="C8" s="20">
        <v>62</v>
      </c>
      <c r="D8" s="20">
        <v>126</v>
      </c>
      <c r="E8" s="20">
        <v>118</v>
      </c>
      <c r="F8" s="20">
        <v>172</v>
      </c>
      <c r="G8" s="20">
        <v>162</v>
      </c>
      <c r="H8" s="20">
        <v>105</v>
      </c>
      <c r="I8" s="20">
        <v>61</v>
      </c>
      <c r="J8" s="20">
        <v>31</v>
      </c>
      <c r="K8" s="20">
        <v>23</v>
      </c>
      <c r="L8" s="20">
        <v>14</v>
      </c>
      <c r="M8" s="68">
        <v>0.7</v>
      </c>
      <c r="N8" s="69">
        <v>0.82</v>
      </c>
      <c r="O8" s="69">
        <v>0.76</v>
      </c>
      <c r="P8" s="69">
        <v>0.77</v>
      </c>
      <c r="Q8" s="69">
        <v>0.79</v>
      </c>
      <c r="R8" s="69">
        <v>0.83</v>
      </c>
      <c r="S8" s="69">
        <v>0.77</v>
      </c>
      <c r="T8" s="69">
        <v>0.72</v>
      </c>
      <c r="U8" s="69">
        <v>0.74</v>
      </c>
      <c r="V8" s="69">
        <v>0.61</v>
      </c>
    </row>
    <row r="9" spans="1:22" x14ac:dyDescent="0.2">
      <c r="A9" s="111"/>
      <c r="B9" s="28" t="s">
        <v>80</v>
      </c>
      <c r="C9" s="20">
        <v>16</v>
      </c>
      <c r="D9" s="20">
        <v>8</v>
      </c>
      <c r="E9" s="20">
        <v>5</v>
      </c>
      <c r="F9" s="20">
        <v>7</v>
      </c>
      <c r="G9" s="20">
        <v>1</v>
      </c>
      <c r="H9" s="20">
        <v>0</v>
      </c>
      <c r="I9" s="20">
        <v>1</v>
      </c>
      <c r="J9" s="20">
        <v>0</v>
      </c>
      <c r="K9" s="20">
        <v>0</v>
      </c>
      <c r="L9" s="20">
        <v>0</v>
      </c>
      <c r="M9" s="68">
        <v>0.18</v>
      </c>
      <c r="N9" s="69">
        <v>0.05</v>
      </c>
      <c r="O9" s="69">
        <v>0.03</v>
      </c>
      <c r="P9" s="69">
        <v>0.03</v>
      </c>
      <c r="Q9" s="69" t="s">
        <v>152</v>
      </c>
      <c r="R9" s="69">
        <v>0</v>
      </c>
      <c r="S9" s="69">
        <v>0.01</v>
      </c>
      <c r="T9" s="69">
        <v>0</v>
      </c>
      <c r="U9" s="69">
        <v>0</v>
      </c>
      <c r="V9" s="69">
        <v>0</v>
      </c>
    </row>
    <row r="10" spans="1:22" x14ac:dyDescent="0.2">
      <c r="A10" s="111"/>
      <c r="B10" s="28" t="s">
        <v>17</v>
      </c>
      <c r="C10" s="20">
        <v>11</v>
      </c>
      <c r="D10" s="20">
        <v>20</v>
      </c>
      <c r="E10" s="20">
        <v>33</v>
      </c>
      <c r="F10" s="20">
        <v>44</v>
      </c>
      <c r="G10" s="20">
        <v>41</v>
      </c>
      <c r="H10" s="20">
        <v>21</v>
      </c>
      <c r="I10" s="20">
        <v>16</v>
      </c>
      <c r="J10" s="20">
        <v>12</v>
      </c>
      <c r="K10" s="20">
        <v>8</v>
      </c>
      <c r="L10" s="20">
        <v>8</v>
      </c>
      <c r="M10" s="68">
        <v>0.12</v>
      </c>
      <c r="N10" s="69">
        <v>0.13</v>
      </c>
      <c r="O10" s="69">
        <v>0.21</v>
      </c>
      <c r="P10" s="69">
        <v>0.2</v>
      </c>
      <c r="Q10" s="69">
        <v>0.2</v>
      </c>
      <c r="R10" s="69">
        <v>0.17</v>
      </c>
      <c r="S10" s="69">
        <v>0.2</v>
      </c>
      <c r="T10" s="69">
        <v>0.28000000000000003</v>
      </c>
      <c r="U10" s="69">
        <v>0.26</v>
      </c>
      <c r="V10" s="69">
        <v>0.35</v>
      </c>
    </row>
    <row r="11" spans="1:22" x14ac:dyDescent="0.2">
      <c r="A11" s="111"/>
      <c r="B11" s="28" t="s">
        <v>15</v>
      </c>
      <c r="C11" s="20">
        <v>0</v>
      </c>
      <c r="D11" s="20">
        <v>0</v>
      </c>
      <c r="E11" s="20">
        <v>0</v>
      </c>
      <c r="F11" s="20">
        <v>0</v>
      </c>
      <c r="G11" s="20">
        <v>0</v>
      </c>
      <c r="H11" s="20">
        <v>0</v>
      </c>
      <c r="I11" s="20">
        <v>1</v>
      </c>
      <c r="J11" s="20">
        <v>0</v>
      </c>
      <c r="K11" s="20">
        <v>0</v>
      </c>
      <c r="L11" s="20">
        <v>1</v>
      </c>
      <c r="M11" s="68">
        <v>0</v>
      </c>
      <c r="N11" s="69">
        <v>0</v>
      </c>
      <c r="O11" s="69">
        <v>0</v>
      </c>
      <c r="P11" s="69">
        <v>0</v>
      </c>
      <c r="Q11" s="69">
        <v>0</v>
      </c>
      <c r="R11" s="69">
        <v>0</v>
      </c>
      <c r="S11" s="69">
        <v>0.01</v>
      </c>
      <c r="T11" s="69">
        <v>0</v>
      </c>
      <c r="U11" s="69">
        <v>0</v>
      </c>
      <c r="V11" s="69">
        <v>0.04</v>
      </c>
    </row>
    <row r="12" spans="1:22" x14ac:dyDescent="0.2">
      <c r="A12" s="112"/>
      <c r="B12" s="29" t="s">
        <v>0</v>
      </c>
      <c r="C12" s="21">
        <v>89</v>
      </c>
      <c r="D12" s="21">
        <v>154</v>
      </c>
      <c r="E12" s="21">
        <v>156</v>
      </c>
      <c r="F12" s="21">
        <v>223</v>
      </c>
      <c r="G12" s="21">
        <v>204</v>
      </c>
      <c r="H12" s="21">
        <v>126</v>
      </c>
      <c r="I12" s="21">
        <v>79</v>
      </c>
      <c r="J12" s="21">
        <v>43</v>
      </c>
      <c r="K12" s="21">
        <v>31</v>
      </c>
      <c r="L12" s="21">
        <v>23</v>
      </c>
      <c r="M12" s="70">
        <v>1</v>
      </c>
      <c r="N12" s="71">
        <v>1</v>
      </c>
      <c r="O12" s="71">
        <v>1</v>
      </c>
      <c r="P12" s="71">
        <v>1</v>
      </c>
      <c r="Q12" s="71">
        <v>1</v>
      </c>
      <c r="R12" s="71">
        <v>1</v>
      </c>
      <c r="S12" s="71">
        <v>1</v>
      </c>
      <c r="T12" s="71">
        <v>1</v>
      </c>
      <c r="U12" s="71">
        <v>1</v>
      </c>
      <c r="V12" s="71">
        <v>1</v>
      </c>
    </row>
    <row r="13" spans="1:22"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row>
    <row r="14" spans="1:22" ht="15" x14ac:dyDescent="0.2">
      <c r="A14" s="108" t="s">
        <v>162</v>
      </c>
      <c r="B14" s="108"/>
      <c r="C14" s="108"/>
      <c r="D14" s="108"/>
      <c r="E14" s="108"/>
      <c r="F14" s="108"/>
      <c r="G14" s="108"/>
      <c r="H14" s="108"/>
      <c r="I14" s="108"/>
      <c r="J14" s="108"/>
      <c r="K14" s="108"/>
      <c r="L14" s="108"/>
      <c r="M14" s="108"/>
      <c r="N14" s="108"/>
      <c r="O14" s="108"/>
      <c r="P14" s="108"/>
      <c r="Q14" s="108"/>
      <c r="R14" s="108"/>
      <c r="S14" s="108"/>
      <c r="T14" s="108"/>
      <c r="U14" s="108"/>
      <c r="V14" s="108"/>
    </row>
    <row r="15" spans="1:22" s="14" customFormat="1" ht="14.25" customHeight="1" x14ac:dyDescent="0.2">
      <c r="A15" s="106" t="s">
        <v>166</v>
      </c>
      <c r="B15" s="106"/>
      <c r="C15" s="106"/>
      <c r="D15" s="106"/>
      <c r="E15" s="106"/>
      <c r="F15" s="106"/>
      <c r="G15" s="106"/>
      <c r="H15" s="106"/>
      <c r="I15" s="106"/>
      <c r="J15" s="106"/>
      <c r="K15" s="106"/>
      <c r="L15" s="106"/>
      <c r="M15" s="106"/>
      <c r="N15" s="106"/>
      <c r="O15" s="106"/>
      <c r="P15" s="106"/>
      <c r="Q15" s="106"/>
      <c r="R15" s="106"/>
      <c r="S15" s="106"/>
      <c r="T15" s="106"/>
      <c r="U15" s="106"/>
      <c r="V15" s="106"/>
    </row>
    <row r="16" spans="1:22" s="34" customFormat="1" ht="14.25" customHeight="1" x14ac:dyDescent="0.2">
      <c r="A16" s="116" t="s">
        <v>126</v>
      </c>
      <c r="B16" s="116"/>
      <c r="C16" s="116"/>
      <c r="D16" s="116"/>
      <c r="E16" s="116"/>
      <c r="F16" s="116"/>
      <c r="G16" s="116"/>
      <c r="H16" s="116"/>
      <c r="I16" s="116"/>
      <c r="J16" s="116"/>
      <c r="K16" s="116"/>
      <c r="L16" s="116"/>
      <c r="M16" s="116"/>
      <c r="N16" s="116"/>
      <c r="O16" s="116"/>
      <c r="P16" s="116"/>
      <c r="Q16" s="116"/>
      <c r="R16" s="116"/>
      <c r="S16" s="116"/>
      <c r="T16" s="116"/>
      <c r="U16" s="116"/>
      <c r="V16" s="116"/>
    </row>
    <row r="17" spans="1:31" s="34" customFormat="1" ht="14.25" customHeight="1" x14ac:dyDescent="0.2">
      <c r="A17" s="116" t="s">
        <v>127</v>
      </c>
      <c r="B17" s="116"/>
      <c r="C17" s="116"/>
      <c r="D17" s="116"/>
      <c r="E17" s="116"/>
      <c r="F17" s="116"/>
      <c r="G17" s="116"/>
      <c r="H17" s="116"/>
      <c r="I17" s="116"/>
      <c r="J17" s="116"/>
      <c r="K17" s="116"/>
      <c r="L17" s="116"/>
      <c r="M17" s="116"/>
      <c r="N17" s="116"/>
      <c r="O17" s="116"/>
      <c r="P17" s="116"/>
      <c r="Q17" s="116"/>
      <c r="R17" s="116"/>
      <c r="S17" s="116"/>
      <c r="T17" s="116"/>
      <c r="U17" s="116"/>
      <c r="V17" s="116"/>
    </row>
    <row r="18" spans="1:31" s="14" customFormat="1" ht="14.25" customHeight="1" x14ac:dyDescent="0.2">
      <c r="A18" s="106" t="s">
        <v>176</v>
      </c>
      <c r="B18" s="106"/>
      <c r="C18" s="106"/>
      <c r="D18" s="106"/>
      <c r="E18" s="106"/>
      <c r="F18" s="106"/>
      <c r="G18" s="106"/>
      <c r="H18" s="106"/>
      <c r="I18" s="106"/>
      <c r="J18" s="106"/>
      <c r="K18" s="106"/>
      <c r="L18" s="106"/>
      <c r="M18" s="106"/>
      <c r="N18" s="106"/>
      <c r="O18" s="106"/>
      <c r="P18" s="106"/>
      <c r="Q18" s="106"/>
      <c r="R18" s="106"/>
      <c r="S18" s="106"/>
      <c r="T18" s="106"/>
      <c r="U18" s="106"/>
      <c r="V18" s="106"/>
    </row>
    <row r="19" spans="1:31" x14ac:dyDescent="0.2">
      <c r="A19" s="85" t="s">
        <v>119</v>
      </c>
      <c r="B19" s="61" t="s">
        <v>1</v>
      </c>
      <c r="C19" s="63">
        <v>2014</v>
      </c>
      <c r="D19" s="63">
        <v>2015</v>
      </c>
      <c r="E19" s="63">
        <v>2016</v>
      </c>
      <c r="F19" s="63">
        <v>2017</v>
      </c>
      <c r="G19" s="63">
        <v>2018</v>
      </c>
      <c r="H19" s="63">
        <v>2019</v>
      </c>
      <c r="I19" s="63">
        <v>2020</v>
      </c>
      <c r="J19" s="63">
        <v>2021</v>
      </c>
      <c r="K19" s="63">
        <v>2022</v>
      </c>
      <c r="L19" s="63">
        <v>2023</v>
      </c>
      <c r="M19" s="89"/>
      <c r="N19" s="89"/>
      <c r="O19" s="89"/>
      <c r="P19" s="89"/>
      <c r="Q19" s="89"/>
      <c r="R19" s="89"/>
      <c r="S19" s="89"/>
      <c r="T19" s="89"/>
      <c r="U19" s="89"/>
      <c r="V19" s="89"/>
      <c r="W19" s="89"/>
      <c r="X19" s="89"/>
      <c r="Y19" s="89"/>
      <c r="Z19" s="89"/>
      <c r="AA19" s="89"/>
      <c r="AB19" s="89"/>
      <c r="AC19" s="89"/>
      <c r="AD19" s="89"/>
      <c r="AE19" s="89"/>
    </row>
    <row r="20" spans="1:31" ht="14.25" customHeight="1" x14ac:dyDescent="0.2">
      <c r="A20" s="111" t="s">
        <v>121</v>
      </c>
      <c r="B20" s="60" t="s">
        <v>16</v>
      </c>
      <c r="C20" s="20">
        <v>27</v>
      </c>
      <c r="D20" s="20">
        <v>75</v>
      </c>
      <c r="E20" s="20">
        <v>65</v>
      </c>
      <c r="F20" s="20">
        <v>85</v>
      </c>
      <c r="G20" s="20">
        <v>76</v>
      </c>
      <c r="H20" s="20">
        <v>57</v>
      </c>
      <c r="I20" s="20">
        <v>31</v>
      </c>
      <c r="J20" s="20">
        <v>17</v>
      </c>
      <c r="K20" s="20">
        <v>15</v>
      </c>
      <c r="L20" s="20">
        <v>5</v>
      </c>
      <c r="M20" s="90"/>
      <c r="N20" s="90"/>
      <c r="O20" s="90"/>
      <c r="P20" s="90"/>
      <c r="Q20" s="90"/>
      <c r="R20" s="90"/>
      <c r="S20" s="90"/>
      <c r="T20" s="90"/>
      <c r="U20" s="90"/>
      <c r="V20" s="90"/>
      <c r="W20" s="86"/>
      <c r="X20" s="86"/>
      <c r="Y20" s="50"/>
      <c r="Z20" s="50"/>
      <c r="AA20" s="50"/>
      <c r="AB20" s="50"/>
      <c r="AC20" s="50"/>
      <c r="AD20" s="50"/>
      <c r="AE20" s="50"/>
    </row>
    <row r="21" spans="1:31" x14ac:dyDescent="0.2">
      <c r="A21" s="111"/>
      <c r="B21" s="60" t="s">
        <v>80</v>
      </c>
      <c r="C21" s="20">
        <v>9</v>
      </c>
      <c r="D21" s="20">
        <v>2</v>
      </c>
      <c r="E21" s="20">
        <v>2</v>
      </c>
      <c r="F21" s="20">
        <v>2</v>
      </c>
      <c r="G21" s="20">
        <v>0</v>
      </c>
      <c r="H21" s="20">
        <v>0</v>
      </c>
      <c r="I21" s="20">
        <v>1</v>
      </c>
      <c r="J21" s="20">
        <v>0</v>
      </c>
      <c r="K21" s="20">
        <v>0</v>
      </c>
      <c r="L21" s="20">
        <v>0</v>
      </c>
      <c r="M21" s="90"/>
      <c r="N21" s="90"/>
      <c r="O21" s="90"/>
      <c r="P21" s="90"/>
      <c r="Q21" s="90"/>
      <c r="R21" s="90"/>
      <c r="S21" s="90"/>
      <c r="T21" s="90"/>
      <c r="U21" s="90"/>
      <c r="V21" s="90"/>
      <c r="W21" s="86"/>
      <c r="X21" s="86"/>
      <c r="Y21" s="50"/>
      <c r="Z21" s="50"/>
      <c r="AA21" s="50"/>
      <c r="AB21" s="50"/>
      <c r="AC21" s="50"/>
      <c r="AD21" s="50"/>
      <c r="AE21" s="50"/>
    </row>
    <row r="22" spans="1:31" x14ac:dyDescent="0.2">
      <c r="A22" s="111"/>
      <c r="B22" s="60" t="s">
        <v>17</v>
      </c>
      <c r="C22" s="20">
        <v>6</v>
      </c>
      <c r="D22" s="20">
        <v>15</v>
      </c>
      <c r="E22" s="20">
        <v>22</v>
      </c>
      <c r="F22" s="20">
        <v>29</v>
      </c>
      <c r="G22" s="20">
        <v>21</v>
      </c>
      <c r="H22" s="20">
        <v>13</v>
      </c>
      <c r="I22" s="20">
        <v>14</v>
      </c>
      <c r="J22" s="20">
        <v>8</v>
      </c>
      <c r="K22" s="20">
        <v>5</v>
      </c>
      <c r="L22" s="20">
        <v>2</v>
      </c>
      <c r="M22" s="90"/>
      <c r="N22" s="90"/>
      <c r="O22" s="90"/>
      <c r="P22" s="90"/>
      <c r="Q22" s="90"/>
      <c r="R22" s="90"/>
      <c r="S22" s="90"/>
      <c r="T22" s="90"/>
      <c r="U22" s="90"/>
      <c r="V22" s="90"/>
      <c r="W22" s="86"/>
      <c r="X22" s="86"/>
      <c r="Y22" s="50"/>
      <c r="Z22" s="50"/>
      <c r="AA22" s="50"/>
      <c r="AB22" s="50"/>
      <c r="AC22" s="50"/>
      <c r="AD22" s="50"/>
      <c r="AE22" s="50"/>
    </row>
    <row r="23" spans="1:31" x14ac:dyDescent="0.2">
      <c r="A23" s="111"/>
      <c r="B23" s="60" t="s">
        <v>15</v>
      </c>
      <c r="C23" s="20">
        <v>0</v>
      </c>
      <c r="D23" s="20">
        <v>0</v>
      </c>
      <c r="E23" s="20">
        <v>0</v>
      </c>
      <c r="F23" s="20">
        <v>0</v>
      </c>
      <c r="G23" s="20">
        <v>0</v>
      </c>
      <c r="H23" s="20">
        <v>0</v>
      </c>
      <c r="I23" s="20">
        <v>1</v>
      </c>
      <c r="J23" s="20">
        <v>0</v>
      </c>
      <c r="K23" s="20">
        <v>0</v>
      </c>
      <c r="L23" s="20">
        <v>1</v>
      </c>
      <c r="M23" s="90"/>
      <c r="N23" s="90"/>
      <c r="O23" s="90"/>
      <c r="P23" s="90"/>
      <c r="Q23" s="90"/>
      <c r="R23" s="90"/>
      <c r="S23" s="90"/>
      <c r="T23" s="90"/>
      <c r="U23" s="90"/>
      <c r="V23" s="90"/>
      <c r="W23" s="86"/>
      <c r="X23" s="86"/>
      <c r="Y23" s="50"/>
      <c r="Z23" s="50"/>
      <c r="AA23" s="50"/>
      <c r="AB23" s="50"/>
      <c r="AC23" s="50"/>
      <c r="AD23" s="50"/>
      <c r="AE23" s="50"/>
    </row>
    <row r="24" spans="1:31" x14ac:dyDescent="0.2">
      <c r="A24" s="112"/>
      <c r="B24" s="29" t="s">
        <v>0</v>
      </c>
      <c r="C24" s="21">
        <v>42</v>
      </c>
      <c r="D24" s="21">
        <v>92</v>
      </c>
      <c r="E24" s="21">
        <v>89</v>
      </c>
      <c r="F24" s="21">
        <v>116</v>
      </c>
      <c r="G24" s="21">
        <v>97</v>
      </c>
      <c r="H24" s="21">
        <v>70</v>
      </c>
      <c r="I24" s="21">
        <v>47</v>
      </c>
      <c r="J24" s="21">
        <v>25</v>
      </c>
      <c r="K24" s="21">
        <v>20</v>
      </c>
      <c r="L24" s="21">
        <v>8</v>
      </c>
      <c r="M24" s="90"/>
      <c r="N24" s="90"/>
      <c r="O24" s="90"/>
      <c r="P24" s="90"/>
      <c r="Q24" s="90"/>
      <c r="R24" s="90"/>
      <c r="S24" s="90"/>
      <c r="T24" s="90"/>
      <c r="U24" s="90"/>
      <c r="V24" s="90"/>
      <c r="W24" s="86"/>
      <c r="X24" s="87"/>
      <c r="Y24" s="88"/>
      <c r="Z24" s="88"/>
      <c r="AA24" s="88"/>
      <c r="AB24" s="88"/>
      <c r="AC24" s="88"/>
      <c r="AD24" s="88"/>
      <c r="AE24" s="88"/>
    </row>
    <row r="25" spans="1:31" x14ac:dyDescent="0.2">
      <c r="A25" s="113" t="s">
        <v>122</v>
      </c>
      <c r="B25" s="60" t="s">
        <v>16</v>
      </c>
      <c r="C25" s="20">
        <v>25</v>
      </c>
      <c r="D25" s="20">
        <v>47</v>
      </c>
      <c r="E25" s="20">
        <v>51</v>
      </c>
      <c r="F25" s="20">
        <v>83</v>
      </c>
      <c r="G25" s="20">
        <v>85</v>
      </c>
      <c r="H25" s="20">
        <v>46</v>
      </c>
      <c r="I25" s="20">
        <v>28</v>
      </c>
      <c r="J25" s="20">
        <v>14</v>
      </c>
      <c r="K25" s="20">
        <v>8</v>
      </c>
      <c r="L25" s="20">
        <v>9</v>
      </c>
      <c r="M25" s="90"/>
      <c r="N25" s="90"/>
      <c r="O25" s="90"/>
      <c r="P25" s="90"/>
      <c r="Q25" s="90"/>
      <c r="R25" s="90"/>
      <c r="S25" s="90"/>
      <c r="T25" s="90"/>
      <c r="U25" s="90"/>
      <c r="V25" s="90"/>
      <c r="W25" s="86"/>
      <c r="X25" s="86"/>
      <c r="Y25" s="50"/>
      <c r="Z25" s="50"/>
      <c r="AA25" s="50"/>
      <c r="AB25" s="50"/>
      <c r="AC25" s="50"/>
      <c r="AD25" s="50"/>
      <c r="AE25" s="50"/>
    </row>
    <row r="26" spans="1:31" x14ac:dyDescent="0.2">
      <c r="A26" s="111"/>
      <c r="B26" s="60" t="s">
        <v>80</v>
      </c>
      <c r="C26" s="20">
        <v>4</v>
      </c>
      <c r="D26" s="20">
        <v>6</v>
      </c>
      <c r="E26" s="20">
        <v>3</v>
      </c>
      <c r="F26" s="20">
        <v>5</v>
      </c>
      <c r="G26" s="20">
        <v>1</v>
      </c>
      <c r="H26" s="20">
        <v>0</v>
      </c>
      <c r="I26" s="20">
        <v>0</v>
      </c>
      <c r="J26" s="20">
        <v>0</v>
      </c>
      <c r="K26" s="20">
        <v>0</v>
      </c>
      <c r="L26" s="20">
        <v>0</v>
      </c>
      <c r="M26" s="90"/>
      <c r="N26" s="90"/>
      <c r="O26" s="90"/>
      <c r="P26" s="90"/>
      <c r="Q26" s="90"/>
      <c r="R26" s="90"/>
      <c r="S26" s="90"/>
      <c r="T26" s="90"/>
      <c r="U26" s="90"/>
      <c r="V26" s="90"/>
      <c r="W26" s="86"/>
      <c r="X26" s="86"/>
      <c r="Y26" s="50"/>
      <c r="Z26" s="50"/>
      <c r="AA26" s="50"/>
      <c r="AB26" s="50"/>
      <c r="AC26" s="50"/>
      <c r="AD26" s="50"/>
      <c r="AE26" s="50"/>
    </row>
    <row r="27" spans="1:31" x14ac:dyDescent="0.2">
      <c r="A27" s="111"/>
      <c r="B27" s="60" t="s">
        <v>17</v>
      </c>
      <c r="C27" s="20">
        <v>0</v>
      </c>
      <c r="D27" s="20">
        <v>5</v>
      </c>
      <c r="E27" s="20">
        <v>10</v>
      </c>
      <c r="F27" s="20">
        <v>15</v>
      </c>
      <c r="G27" s="20">
        <v>18</v>
      </c>
      <c r="H27" s="20">
        <v>8</v>
      </c>
      <c r="I27" s="20">
        <v>1</v>
      </c>
      <c r="J27" s="20">
        <v>4</v>
      </c>
      <c r="K27" s="20">
        <v>2</v>
      </c>
      <c r="L27" s="20">
        <v>6</v>
      </c>
      <c r="M27" s="90"/>
      <c r="N27" s="90"/>
      <c r="O27" s="90"/>
      <c r="P27" s="90"/>
      <c r="Q27" s="90"/>
      <c r="R27" s="90"/>
      <c r="S27" s="90"/>
      <c r="T27" s="90"/>
      <c r="U27" s="90"/>
      <c r="V27" s="90"/>
      <c r="W27" s="86"/>
      <c r="X27" s="86"/>
      <c r="Y27" s="50"/>
      <c r="Z27" s="50"/>
      <c r="AA27" s="50"/>
      <c r="AB27" s="50"/>
      <c r="AC27" s="50"/>
      <c r="AD27" s="50"/>
      <c r="AE27" s="50"/>
    </row>
    <row r="28" spans="1:31" ht="14.25" customHeight="1" x14ac:dyDescent="0.2">
      <c r="A28" s="111"/>
      <c r="B28" s="60" t="s">
        <v>15</v>
      </c>
      <c r="C28" s="20">
        <v>0</v>
      </c>
      <c r="D28" s="20">
        <v>0</v>
      </c>
      <c r="E28" s="20">
        <v>0</v>
      </c>
      <c r="F28" s="20">
        <v>0</v>
      </c>
      <c r="G28" s="20">
        <v>0</v>
      </c>
      <c r="H28" s="20">
        <v>0</v>
      </c>
      <c r="I28" s="20">
        <v>0</v>
      </c>
      <c r="J28" s="20">
        <v>0</v>
      </c>
      <c r="K28" s="20">
        <v>0</v>
      </c>
      <c r="L28" s="20">
        <v>0</v>
      </c>
      <c r="M28" s="90"/>
      <c r="N28" s="90"/>
      <c r="O28" s="90"/>
      <c r="P28" s="90"/>
      <c r="Q28" s="90"/>
      <c r="R28" s="90"/>
      <c r="S28" s="90"/>
      <c r="T28" s="90"/>
      <c r="U28" s="90"/>
      <c r="V28" s="90"/>
      <c r="W28" s="86"/>
      <c r="X28" s="86"/>
      <c r="Y28" s="50"/>
      <c r="Z28" s="50"/>
      <c r="AA28" s="50"/>
      <c r="AB28" s="50"/>
      <c r="AC28" s="50"/>
      <c r="AD28" s="50"/>
      <c r="AE28" s="50"/>
    </row>
    <row r="29" spans="1:31" x14ac:dyDescent="0.2">
      <c r="A29" s="112"/>
      <c r="B29" s="29" t="s">
        <v>0</v>
      </c>
      <c r="C29" s="21">
        <v>29</v>
      </c>
      <c r="D29" s="21">
        <v>58</v>
      </c>
      <c r="E29" s="21">
        <v>64</v>
      </c>
      <c r="F29" s="21">
        <v>103</v>
      </c>
      <c r="G29" s="21">
        <v>104</v>
      </c>
      <c r="H29" s="21">
        <v>54</v>
      </c>
      <c r="I29" s="21">
        <v>29</v>
      </c>
      <c r="J29" s="21">
        <v>18</v>
      </c>
      <c r="K29" s="21">
        <v>10</v>
      </c>
      <c r="L29" s="21">
        <v>15</v>
      </c>
      <c r="M29" s="90"/>
      <c r="N29" s="90"/>
      <c r="O29" s="90"/>
      <c r="P29" s="90"/>
      <c r="Q29" s="90"/>
      <c r="R29" s="90"/>
      <c r="S29" s="90"/>
      <c r="T29" s="90"/>
      <c r="U29" s="90"/>
      <c r="V29" s="90"/>
      <c r="W29" s="86"/>
      <c r="X29" s="87"/>
      <c r="Y29" s="88"/>
      <c r="Z29" s="88"/>
      <c r="AA29" s="88"/>
      <c r="AB29" s="88"/>
      <c r="AC29" s="88"/>
      <c r="AD29" s="88"/>
      <c r="AE29" s="88"/>
    </row>
    <row r="30" spans="1:31" x14ac:dyDescent="0.2">
      <c r="A30" s="113" t="s">
        <v>120</v>
      </c>
      <c r="B30" s="60" t="s">
        <v>16</v>
      </c>
      <c r="C30" s="20">
        <v>10</v>
      </c>
      <c r="D30" s="20">
        <v>4</v>
      </c>
      <c r="E30" s="20">
        <v>2</v>
      </c>
      <c r="F30" s="20">
        <v>4</v>
      </c>
      <c r="G30" s="20">
        <v>1</v>
      </c>
      <c r="H30" s="20">
        <v>2</v>
      </c>
      <c r="I30" s="20">
        <v>2</v>
      </c>
      <c r="J30" s="20">
        <v>0</v>
      </c>
      <c r="K30" s="20">
        <v>0</v>
      </c>
      <c r="L30" s="20">
        <v>0</v>
      </c>
      <c r="M30" s="90"/>
      <c r="N30" s="90"/>
      <c r="O30" s="90"/>
      <c r="P30" s="90"/>
      <c r="Q30" s="90"/>
      <c r="R30" s="90"/>
      <c r="S30" s="90"/>
      <c r="T30" s="90"/>
      <c r="U30" s="90"/>
      <c r="V30" s="90"/>
      <c r="W30" s="86"/>
      <c r="X30" s="86"/>
      <c r="Y30" s="50"/>
      <c r="Z30" s="50"/>
      <c r="AA30" s="50"/>
      <c r="AB30" s="50"/>
      <c r="AC30" s="50"/>
      <c r="AD30" s="50"/>
      <c r="AE30" s="50"/>
    </row>
    <row r="31" spans="1:31" x14ac:dyDescent="0.2">
      <c r="A31" s="111"/>
      <c r="B31" s="60" t="s">
        <v>80</v>
      </c>
      <c r="C31" s="20">
        <v>3</v>
      </c>
      <c r="D31" s="20">
        <v>0</v>
      </c>
      <c r="E31" s="20">
        <v>0</v>
      </c>
      <c r="F31" s="20">
        <v>0</v>
      </c>
      <c r="G31" s="20">
        <v>0</v>
      </c>
      <c r="H31" s="20">
        <v>0</v>
      </c>
      <c r="I31" s="20">
        <v>0</v>
      </c>
      <c r="J31" s="20">
        <v>0</v>
      </c>
      <c r="K31" s="20">
        <v>0</v>
      </c>
      <c r="L31" s="20">
        <v>0</v>
      </c>
      <c r="M31" s="90"/>
      <c r="N31" s="90"/>
      <c r="O31" s="90"/>
      <c r="P31" s="90"/>
      <c r="Q31" s="90"/>
      <c r="R31" s="90"/>
      <c r="S31" s="90"/>
      <c r="T31" s="90"/>
      <c r="U31" s="90"/>
      <c r="V31" s="90"/>
      <c r="W31" s="86"/>
      <c r="X31" s="86"/>
      <c r="Y31" s="50"/>
      <c r="Z31" s="50"/>
      <c r="AA31" s="50"/>
      <c r="AB31" s="50"/>
      <c r="AC31" s="50"/>
      <c r="AD31" s="50"/>
      <c r="AE31" s="50"/>
    </row>
    <row r="32" spans="1:31" x14ac:dyDescent="0.2">
      <c r="A32" s="111"/>
      <c r="B32" s="60" t="s">
        <v>17</v>
      </c>
      <c r="C32" s="20">
        <v>5</v>
      </c>
      <c r="D32" s="20">
        <v>0</v>
      </c>
      <c r="E32" s="20">
        <v>1</v>
      </c>
      <c r="F32" s="20">
        <v>0</v>
      </c>
      <c r="G32" s="20">
        <v>2</v>
      </c>
      <c r="H32" s="20">
        <v>0</v>
      </c>
      <c r="I32" s="20">
        <v>1</v>
      </c>
      <c r="J32" s="20">
        <v>0</v>
      </c>
      <c r="K32" s="20">
        <v>1</v>
      </c>
      <c r="L32" s="20">
        <v>0</v>
      </c>
      <c r="M32" s="90"/>
      <c r="N32" s="90"/>
      <c r="O32" s="90"/>
      <c r="P32" s="90"/>
      <c r="Q32" s="90"/>
      <c r="R32" s="90"/>
      <c r="S32" s="90"/>
      <c r="T32" s="90"/>
      <c r="U32" s="90"/>
      <c r="V32" s="90"/>
      <c r="W32" s="86"/>
      <c r="X32" s="86"/>
      <c r="Y32" s="50"/>
      <c r="Z32" s="50"/>
      <c r="AA32" s="50"/>
      <c r="AB32" s="50"/>
      <c r="AC32" s="50"/>
      <c r="AD32" s="50"/>
      <c r="AE32" s="50"/>
    </row>
    <row r="33" spans="1:31" x14ac:dyDescent="0.2">
      <c r="A33" s="111"/>
      <c r="B33" s="60" t="s">
        <v>15</v>
      </c>
      <c r="C33" s="20">
        <v>0</v>
      </c>
      <c r="D33" s="20">
        <v>0</v>
      </c>
      <c r="E33" s="20">
        <v>0</v>
      </c>
      <c r="F33" s="20">
        <v>0</v>
      </c>
      <c r="G33" s="20">
        <v>0</v>
      </c>
      <c r="H33" s="20">
        <v>0</v>
      </c>
      <c r="I33" s="20">
        <v>0</v>
      </c>
      <c r="J33" s="20">
        <v>0</v>
      </c>
      <c r="K33" s="20">
        <v>0</v>
      </c>
      <c r="L33" s="20">
        <v>0</v>
      </c>
      <c r="M33" s="90"/>
      <c r="N33" s="90"/>
      <c r="O33" s="90"/>
      <c r="P33" s="90"/>
      <c r="Q33" s="90"/>
      <c r="R33" s="90"/>
      <c r="S33" s="90"/>
      <c r="T33" s="90"/>
      <c r="U33" s="90"/>
      <c r="V33" s="90"/>
      <c r="W33" s="86"/>
      <c r="X33" s="86"/>
      <c r="Y33" s="50"/>
      <c r="Z33" s="50"/>
      <c r="AA33" s="50"/>
      <c r="AB33" s="50"/>
      <c r="AC33" s="50"/>
      <c r="AD33" s="50"/>
      <c r="AE33" s="50"/>
    </row>
    <row r="34" spans="1:31" x14ac:dyDescent="0.2">
      <c r="A34" s="112"/>
      <c r="B34" s="29" t="s">
        <v>0</v>
      </c>
      <c r="C34" s="21">
        <v>18</v>
      </c>
      <c r="D34" s="21">
        <v>4</v>
      </c>
      <c r="E34" s="21">
        <v>3</v>
      </c>
      <c r="F34" s="21">
        <v>4</v>
      </c>
      <c r="G34" s="21">
        <v>3</v>
      </c>
      <c r="H34" s="21">
        <v>2</v>
      </c>
      <c r="I34" s="21">
        <v>3</v>
      </c>
      <c r="J34" s="21">
        <v>0</v>
      </c>
      <c r="K34" s="21">
        <v>1</v>
      </c>
      <c r="L34" s="21">
        <v>0</v>
      </c>
      <c r="M34" s="90"/>
      <c r="N34" s="90"/>
      <c r="O34" s="90"/>
      <c r="P34" s="90"/>
      <c r="Q34" s="90"/>
      <c r="R34" s="90"/>
      <c r="S34" s="90"/>
      <c r="T34" s="90"/>
      <c r="U34" s="90"/>
      <c r="V34" s="90"/>
      <c r="W34" s="86"/>
      <c r="X34" s="87"/>
      <c r="Y34" s="88"/>
      <c r="Z34" s="88"/>
      <c r="AA34" s="88"/>
      <c r="AB34" s="88"/>
      <c r="AC34" s="88"/>
      <c r="AD34" s="88"/>
      <c r="AE34" s="88"/>
    </row>
    <row r="35" spans="1:31" x14ac:dyDescent="0.2">
      <c r="I35" s="34"/>
      <c r="J35" s="34"/>
      <c r="K35" s="34"/>
      <c r="L35" s="34"/>
      <c r="M35" s="90"/>
      <c r="N35" s="90"/>
      <c r="O35" s="90"/>
      <c r="P35" s="90"/>
      <c r="Q35" s="90"/>
      <c r="R35" s="90"/>
      <c r="S35" s="90"/>
      <c r="T35" s="90"/>
      <c r="U35" s="90"/>
      <c r="V35" s="90"/>
      <c r="W35" s="90"/>
      <c r="X35" s="90"/>
      <c r="Y35" s="90"/>
      <c r="Z35" s="90"/>
      <c r="AA35" s="90"/>
      <c r="AB35" s="90"/>
      <c r="AC35" s="90"/>
      <c r="AD35" s="90"/>
      <c r="AE35" s="90"/>
    </row>
    <row r="36" spans="1:31" x14ac:dyDescent="0.2">
      <c r="I36" s="34"/>
      <c r="J36" s="34"/>
      <c r="K36" s="34"/>
      <c r="L36" s="34"/>
      <c r="M36" s="34"/>
      <c r="N36" s="34"/>
    </row>
    <row r="37" spans="1:31" x14ac:dyDescent="0.2">
      <c r="I37" s="34"/>
      <c r="J37" s="38"/>
      <c r="K37" s="34"/>
      <c r="L37" s="34"/>
      <c r="M37" s="34"/>
      <c r="N37" s="34"/>
    </row>
  </sheetData>
  <mergeCells count="18">
    <mergeCell ref="A8:A12"/>
    <mergeCell ref="A6:B6"/>
    <mergeCell ref="A1:V1"/>
    <mergeCell ref="A2:V2"/>
    <mergeCell ref="A3:V3"/>
    <mergeCell ref="A4:V4"/>
    <mergeCell ref="A5:V5"/>
    <mergeCell ref="C6:L6"/>
    <mergeCell ref="M6:V6"/>
    <mergeCell ref="A20:A24"/>
    <mergeCell ref="A25:A29"/>
    <mergeCell ref="A30:A34"/>
    <mergeCell ref="A18:V18"/>
    <mergeCell ref="A13:V13"/>
    <mergeCell ref="A14:V14"/>
    <mergeCell ref="A15:V15"/>
    <mergeCell ref="A16:V16"/>
    <mergeCell ref="A17:V17"/>
  </mergeCells>
  <hyperlinks>
    <hyperlink ref="A3:G3" location="'Definitions and data notes'!A1" display="For more information on how to interpret these figures, please read the Definitions and data notes." xr:uid="{2B58E56A-7C83-4503-A530-3F61237886F3}"/>
    <hyperlink ref="A4:G4" location="Contents!A1" display="Back to Contents page" xr:uid="{029AC0E6-2169-41FF-BDD6-46AA3BB4DFE2}"/>
    <hyperlink ref="A16:G16" location="'Definitions and data notes'!A1" display="For more information on how to interpret these figures, please read the Definitions and data notes." xr:uid="{EF2B3F1E-F68D-42F6-83DE-6776545C32D5}"/>
    <hyperlink ref="A17:G17" location="Contents!A1" display="Back to Contents page" xr:uid="{8A46AD90-ED97-46C7-B903-02338B74C5C9}"/>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E37F-2F35-405D-A783-1521DE6A017D}">
  <sheetPr codeName="Sheet4"/>
  <dimension ref="A1:W38"/>
  <sheetViews>
    <sheetView workbookViewId="0">
      <selection sqref="A1:U1"/>
    </sheetView>
  </sheetViews>
  <sheetFormatPr defaultColWidth="9" defaultRowHeight="14.25" x14ac:dyDescent="0.2"/>
  <cols>
    <col min="1" max="1" width="15.625" style="34" customWidth="1"/>
    <col min="2" max="13" width="8.625" style="34" customWidth="1"/>
    <col min="14" max="16384" width="9" style="34"/>
  </cols>
  <sheetData>
    <row r="1" spans="1:21" s="36" customFormat="1" ht="15" x14ac:dyDescent="0.2">
      <c r="A1" s="108" t="s">
        <v>177</v>
      </c>
      <c r="B1" s="108"/>
      <c r="C1" s="108"/>
      <c r="D1" s="108"/>
      <c r="E1" s="108"/>
      <c r="F1" s="108"/>
      <c r="G1" s="108"/>
      <c r="H1" s="108"/>
      <c r="I1" s="108"/>
      <c r="J1" s="108"/>
      <c r="K1" s="108"/>
      <c r="L1" s="108"/>
      <c r="M1" s="108"/>
      <c r="N1" s="108"/>
      <c r="O1" s="108"/>
      <c r="P1" s="108"/>
      <c r="Q1" s="108"/>
      <c r="R1" s="108"/>
      <c r="S1" s="108"/>
      <c r="T1" s="108"/>
      <c r="U1" s="108"/>
    </row>
    <row r="2" spans="1:21" s="14" customFormat="1" ht="14.25" customHeight="1" x14ac:dyDescent="0.2">
      <c r="A2" s="106" t="s">
        <v>178</v>
      </c>
      <c r="B2" s="106"/>
      <c r="C2" s="106"/>
      <c r="D2" s="106"/>
      <c r="E2" s="106"/>
      <c r="F2" s="106"/>
      <c r="G2" s="106"/>
      <c r="H2" s="106"/>
      <c r="I2" s="106"/>
      <c r="J2" s="106"/>
      <c r="K2" s="106"/>
      <c r="L2" s="106"/>
      <c r="M2" s="106"/>
      <c r="N2" s="106"/>
      <c r="O2" s="106"/>
      <c r="P2" s="106"/>
      <c r="Q2" s="106"/>
      <c r="R2" s="106"/>
      <c r="S2" s="106"/>
      <c r="T2" s="106"/>
      <c r="U2" s="106"/>
    </row>
    <row r="3" spans="1:21" ht="26.25" customHeight="1" x14ac:dyDescent="0.2">
      <c r="A3" s="118" t="s">
        <v>148</v>
      </c>
      <c r="B3" s="118"/>
      <c r="C3" s="118"/>
      <c r="D3" s="118"/>
      <c r="E3" s="118"/>
      <c r="F3" s="118"/>
      <c r="G3" s="118"/>
      <c r="H3" s="118"/>
      <c r="I3" s="118"/>
      <c r="J3" s="118"/>
      <c r="K3" s="118"/>
      <c r="L3" s="118"/>
      <c r="M3" s="118"/>
      <c r="N3" s="118"/>
      <c r="O3" s="118"/>
      <c r="P3" s="118"/>
      <c r="Q3" s="118"/>
      <c r="R3" s="118"/>
      <c r="S3" s="118"/>
      <c r="T3" s="118"/>
      <c r="U3" s="118"/>
    </row>
    <row r="4" spans="1:21" ht="14.25" customHeight="1" x14ac:dyDescent="0.2">
      <c r="A4" s="116" t="s">
        <v>126</v>
      </c>
      <c r="B4" s="116"/>
      <c r="C4" s="116"/>
      <c r="D4" s="116"/>
      <c r="E4" s="116"/>
      <c r="F4" s="116"/>
      <c r="G4" s="116"/>
      <c r="H4" s="116"/>
      <c r="I4" s="116"/>
      <c r="J4" s="116"/>
      <c r="K4" s="116"/>
      <c r="L4" s="116"/>
      <c r="M4" s="116"/>
      <c r="N4" s="116"/>
      <c r="O4" s="116"/>
      <c r="P4" s="116"/>
      <c r="Q4" s="116"/>
      <c r="R4" s="116"/>
      <c r="S4" s="116"/>
      <c r="T4" s="116"/>
      <c r="U4" s="116"/>
    </row>
    <row r="5" spans="1:21" ht="14.25" customHeight="1" x14ac:dyDescent="0.2">
      <c r="A5" s="116" t="s">
        <v>127</v>
      </c>
      <c r="B5" s="116"/>
      <c r="C5" s="116"/>
      <c r="D5" s="116"/>
      <c r="E5" s="116"/>
      <c r="F5" s="116"/>
      <c r="G5" s="116"/>
      <c r="H5" s="116"/>
      <c r="I5" s="116"/>
      <c r="J5" s="116"/>
      <c r="K5" s="116"/>
      <c r="L5" s="116"/>
      <c r="M5" s="116"/>
      <c r="N5" s="116"/>
      <c r="O5" s="116"/>
      <c r="P5" s="116"/>
      <c r="Q5" s="116"/>
      <c r="R5" s="116"/>
      <c r="S5" s="116"/>
      <c r="T5" s="116"/>
      <c r="U5" s="116"/>
    </row>
    <row r="6" spans="1:21" s="14" customFormat="1" ht="14.25" customHeight="1" x14ac:dyDescent="0.2">
      <c r="A6" s="106" t="s">
        <v>172</v>
      </c>
      <c r="B6" s="106"/>
      <c r="C6" s="106"/>
      <c r="D6" s="106"/>
      <c r="E6" s="106"/>
      <c r="F6" s="106"/>
      <c r="G6" s="106"/>
      <c r="H6" s="106"/>
      <c r="I6" s="106"/>
      <c r="J6" s="106"/>
      <c r="K6" s="106"/>
      <c r="L6" s="106"/>
      <c r="M6" s="106"/>
      <c r="N6" s="106"/>
      <c r="O6" s="106"/>
      <c r="P6" s="106"/>
      <c r="Q6" s="106"/>
      <c r="R6" s="106"/>
      <c r="S6" s="106"/>
      <c r="T6" s="106"/>
      <c r="U6" s="106"/>
    </row>
    <row r="7" spans="1:21" s="14" customFormat="1" x14ac:dyDescent="0.2">
      <c r="A7" s="92"/>
      <c r="B7" s="117" t="s">
        <v>157</v>
      </c>
      <c r="C7" s="117"/>
      <c r="D7" s="117"/>
      <c r="E7" s="117"/>
      <c r="F7" s="117"/>
      <c r="G7" s="117"/>
      <c r="H7" s="117"/>
      <c r="I7" s="117"/>
      <c r="J7" s="117"/>
      <c r="K7" s="117"/>
      <c r="L7" s="110" t="s">
        <v>130</v>
      </c>
      <c r="M7" s="117"/>
      <c r="N7" s="117"/>
      <c r="O7" s="117"/>
      <c r="P7" s="117"/>
      <c r="Q7" s="117"/>
      <c r="R7" s="117"/>
      <c r="S7" s="117"/>
      <c r="T7" s="117"/>
      <c r="U7" s="117"/>
    </row>
    <row r="8" spans="1:21" ht="15" customHeight="1" x14ac:dyDescent="0.2">
      <c r="A8" s="93"/>
      <c r="B8" s="94">
        <v>2014</v>
      </c>
      <c r="C8" s="94">
        <v>2015</v>
      </c>
      <c r="D8" s="94">
        <v>2016</v>
      </c>
      <c r="E8" s="94">
        <v>2017</v>
      </c>
      <c r="F8" s="94">
        <v>2018</v>
      </c>
      <c r="G8" s="94">
        <v>2019</v>
      </c>
      <c r="H8" s="94">
        <v>2020</v>
      </c>
      <c r="I8" s="94">
        <v>2021</v>
      </c>
      <c r="J8" s="94">
        <v>2022</v>
      </c>
      <c r="K8" s="94">
        <v>2023</v>
      </c>
      <c r="L8" s="48">
        <v>2014</v>
      </c>
      <c r="M8" s="94">
        <v>2015</v>
      </c>
      <c r="N8" s="94">
        <v>2016</v>
      </c>
      <c r="O8" s="94">
        <v>2017</v>
      </c>
      <c r="P8" s="94">
        <v>2018</v>
      </c>
      <c r="Q8" s="94">
        <v>2019</v>
      </c>
      <c r="R8" s="94">
        <v>2020</v>
      </c>
      <c r="S8" s="94">
        <v>2021</v>
      </c>
      <c r="T8" s="94">
        <v>2022</v>
      </c>
      <c r="U8" s="94">
        <v>2023</v>
      </c>
    </row>
    <row r="9" spans="1:21" ht="15" customHeight="1" x14ac:dyDescent="0.2">
      <c r="A9" s="95" t="s">
        <v>0</v>
      </c>
      <c r="B9" s="39">
        <v>89</v>
      </c>
      <c r="C9" s="39">
        <v>154</v>
      </c>
      <c r="D9" s="39">
        <v>156</v>
      </c>
      <c r="E9" s="39">
        <v>223</v>
      </c>
      <c r="F9" s="39">
        <v>204</v>
      </c>
      <c r="G9" s="39">
        <v>126</v>
      </c>
      <c r="H9" s="39">
        <v>79</v>
      </c>
      <c r="I9" s="39">
        <v>43</v>
      </c>
      <c r="J9" s="39">
        <v>31</v>
      </c>
      <c r="K9" s="39">
        <v>23</v>
      </c>
      <c r="L9" s="78">
        <v>1</v>
      </c>
      <c r="M9" s="73">
        <v>1</v>
      </c>
      <c r="N9" s="73">
        <v>1</v>
      </c>
      <c r="O9" s="73">
        <v>1</v>
      </c>
      <c r="P9" s="73">
        <v>1</v>
      </c>
      <c r="Q9" s="73">
        <v>1</v>
      </c>
      <c r="R9" s="73">
        <v>1</v>
      </c>
      <c r="S9" s="73">
        <v>1</v>
      </c>
      <c r="T9" s="73">
        <v>1</v>
      </c>
      <c r="U9" s="73">
        <v>1</v>
      </c>
    </row>
    <row r="10" spans="1:21" x14ac:dyDescent="0.2">
      <c r="A10" s="96" t="s">
        <v>27</v>
      </c>
      <c r="B10" s="97"/>
      <c r="C10" s="97"/>
      <c r="D10" s="97"/>
      <c r="E10" s="97"/>
      <c r="F10" s="97"/>
      <c r="G10" s="97"/>
      <c r="H10" s="97"/>
      <c r="I10" s="97"/>
      <c r="J10" s="97"/>
      <c r="K10" s="97"/>
      <c r="L10" s="79"/>
      <c r="M10" s="74"/>
      <c r="N10" s="74"/>
      <c r="O10" s="74"/>
      <c r="P10" s="74"/>
      <c r="Q10" s="74"/>
      <c r="R10" s="74"/>
      <c r="S10" s="74"/>
      <c r="T10" s="74"/>
      <c r="U10" s="74"/>
    </row>
    <row r="11" spans="1:21" x14ac:dyDescent="0.2">
      <c r="A11" s="98" t="s">
        <v>12</v>
      </c>
      <c r="B11" s="20">
        <v>15</v>
      </c>
      <c r="C11" s="20">
        <v>35</v>
      </c>
      <c r="D11" s="20">
        <v>36</v>
      </c>
      <c r="E11" s="20">
        <v>46</v>
      </c>
      <c r="F11" s="20">
        <v>46</v>
      </c>
      <c r="G11" s="20">
        <v>34</v>
      </c>
      <c r="H11" s="20">
        <v>21</v>
      </c>
      <c r="I11" s="20">
        <v>9</v>
      </c>
      <c r="J11" s="20">
        <v>5</v>
      </c>
      <c r="K11" s="20">
        <v>4</v>
      </c>
      <c r="L11" s="80">
        <v>0.17</v>
      </c>
      <c r="M11" s="75">
        <v>0.23</v>
      </c>
      <c r="N11" s="75">
        <v>0.23</v>
      </c>
      <c r="O11" s="75">
        <v>0.21</v>
      </c>
      <c r="P11" s="75">
        <v>0.23</v>
      </c>
      <c r="Q11" s="75">
        <v>0.27</v>
      </c>
      <c r="R11" s="75">
        <v>0.27</v>
      </c>
      <c r="S11" s="75">
        <v>0.21</v>
      </c>
      <c r="T11" s="75">
        <v>0.16</v>
      </c>
      <c r="U11" s="75">
        <v>0.17</v>
      </c>
    </row>
    <row r="12" spans="1:21" x14ac:dyDescent="0.2">
      <c r="A12" s="99" t="s">
        <v>13</v>
      </c>
      <c r="B12" s="20">
        <v>73</v>
      </c>
      <c r="C12" s="20">
        <v>119</v>
      </c>
      <c r="D12" s="20">
        <v>120</v>
      </c>
      <c r="E12" s="20">
        <v>177</v>
      </c>
      <c r="F12" s="20">
        <v>158</v>
      </c>
      <c r="G12" s="20">
        <v>92</v>
      </c>
      <c r="H12" s="20">
        <v>58</v>
      </c>
      <c r="I12" s="20">
        <v>34</v>
      </c>
      <c r="J12" s="20">
        <v>26</v>
      </c>
      <c r="K12" s="20">
        <v>19</v>
      </c>
      <c r="L12" s="80">
        <v>0.82</v>
      </c>
      <c r="M12" s="75">
        <v>0.77</v>
      </c>
      <c r="N12" s="75">
        <v>0.77</v>
      </c>
      <c r="O12" s="75">
        <v>0.79</v>
      </c>
      <c r="P12" s="75">
        <v>0.77</v>
      </c>
      <c r="Q12" s="75">
        <v>0.73</v>
      </c>
      <c r="R12" s="75">
        <v>0.73</v>
      </c>
      <c r="S12" s="75">
        <v>0.79</v>
      </c>
      <c r="T12" s="75">
        <v>0.84</v>
      </c>
      <c r="U12" s="75">
        <v>0.83</v>
      </c>
    </row>
    <row r="13" spans="1:21" x14ac:dyDescent="0.2">
      <c r="A13" s="100" t="s">
        <v>134</v>
      </c>
      <c r="B13" s="20">
        <v>1</v>
      </c>
      <c r="C13" s="20">
        <v>0</v>
      </c>
      <c r="D13" s="20">
        <v>0</v>
      </c>
      <c r="E13" s="20">
        <v>0</v>
      </c>
      <c r="F13" s="20">
        <v>0</v>
      </c>
      <c r="G13" s="20">
        <v>0</v>
      </c>
      <c r="H13" s="20">
        <v>0</v>
      </c>
      <c r="I13" s="20">
        <v>0</v>
      </c>
      <c r="J13" s="20">
        <v>0</v>
      </c>
      <c r="K13" s="20">
        <v>0</v>
      </c>
      <c r="L13" s="80">
        <v>0.01</v>
      </c>
      <c r="M13" s="75">
        <v>0</v>
      </c>
      <c r="N13" s="75">
        <v>0</v>
      </c>
      <c r="O13" s="75">
        <v>0</v>
      </c>
      <c r="P13" s="75">
        <v>0</v>
      </c>
      <c r="Q13" s="75">
        <v>0</v>
      </c>
      <c r="R13" s="75">
        <v>0</v>
      </c>
      <c r="S13" s="75">
        <v>0</v>
      </c>
      <c r="T13" s="75">
        <v>0</v>
      </c>
      <c r="U13" s="75">
        <v>0</v>
      </c>
    </row>
    <row r="14" spans="1:21" x14ac:dyDescent="0.2">
      <c r="A14" s="91" t="s">
        <v>11</v>
      </c>
      <c r="B14" s="52">
        <v>0</v>
      </c>
      <c r="C14" s="52">
        <v>0</v>
      </c>
      <c r="D14" s="52">
        <v>0</v>
      </c>
      <c r="E14" s="52">
        <v>0</v>
      </c>
      <c r="F14" s="52">
        <v>0</v>
      </c>
      <c r="G14" s="52">
        <v>0</v>
      </c>
      <c r="H14" s="52">
        <v>0</v>
      </c>
      <c r="I14" s="52">
        <v>0</v>
      </c>
      <c r="J14" s="52">
        <v>0</v>
      </c>
      <c r="K14" s="52">
        <v>0</v>
      </c>
      <c r="L14" s="101">
        <v>0</v>
      </c>
      <c r="M14" s="76">
        <v>0</v>
      </c>
      <c r="N14" s="76">
        <v>0</v>
      </c>
      <c r="O14" s="76">
        <v>0</v>
      </c>
      <c r="P14" s="76">
        <v>0</v>
      </c>
      <c r="Q14" s="76">
        <v>0</v>
      </c>
      <c r="R14" s="76">
        <v>0</v>
      </c>
      <c r="S14" s="76">
        <v>0</v>
      </c>
      <c r="T14" s="76">
        <v>0</v>
      </c>
      <c r="U14" s="76">
        <v>0</v>
      </c>
    </row>
    <row r="15" spans="1:21" x14ac:dyDescent="0.2">
      <c r="A15" s="96" t="s">
        <v>26</v>
      </c>
      <c r="B15" s="97"/>
      <c r="C15" s="97"/>
      <c r="D15" s="97"/>
      <c r="E15" s="97"/>
      <c r="F15" s="97"/>
      <c r="G15" s="97"/>
      <c r="H15" s="97"/>
      <c r="I15" s="97"/>
      <c r="J15" s="97"/>
      <c r="K15" s="97"/>
      <c r="L15" s="79"/>
      <c r="M15" s="74"/>
      <c r="N15" s="74"/>
      <c r="O15" s="74"/>
      <c r="P15" s="74"/>
      <c r="Q15" s="74"/>
      <c r="R15" s="74"/>
      <c r="S15" s="74"/>
      <c r="T15" s="74"/>
      <c r="U15" s="74"/>
    </row>
    <row r="16" spans="1:21" x14ac:dyDescent="0.2">
      <c r="A16" s="102" t="s">
        <v>14</v>
      </c>
      <c r="B16" s="20">
        <v>38</v>
      </c>
      <c r="C16" s="20">
        <v>66</v>
      </c>
      <c r="D16" s="20">
        <v>48</v>
      </c>
      <c r="E16" s="20">
        <v>65</v>
      </c>
      <c r="F16" s="20">
        <v>54</v>
      </c>
      <c r="G16" s="20">
        <v>32</v>
      </c>
      <c r="H16" s="20">
        <v>25</v>
      </c>
      <c r="I16" s="20">
        <v>16</v>
      </c>
      <c r="J16" s="20">
        <v>6</v>
      </c>
      <c r="K16" s="20">
        <v>8</v>
      </c>
      <c r="L16" s="80">
        <v>0.43</v>
      </c>
      <c r="M16" s="75">
        <v>0.43</v>
      </c>
      <c r="N16" s="75">
        <v>0.31</v>
      </c>
      <c r="O16" s="75">
        <v>0.28999999999999998</v>
      </c>
      <c r="P16" s="75">
        <v>0.26</v>
      </c>
      <c r="Q16" s="75">
        <v>0.25</v>
      </c>
      <c r="R16" s="75">
        <v>0.32</v>
      </c>
      <c r="S16" s="75">
        <v>0.37</v>
      </c>
      <c r="T16" s="75">
        <v>0.19</v>
      </c>
      <c r="U16" s="75">
        <v>0.35</v>
      </c>
    </row>
    <row r="17" spans="1:23" x14ac:dyDescent="0.2">
      <c r="A17" s="102" t="s">
        <v>25</v>
      </c>
      <c r="B17" s="20">
        <v>34</v>
      </c>
      <c r="C17" s="20">
        <v>83</v>
      </c>
      <c r="D17" s="20">
        <v>100</v>
      </c>
      <c r="E17" s="20">
        <v>139</v>
      </c>
      <c r="F17" s="20">
        <v>125</v>
      </c>
      <c r="G17" s="20">
        <v>81</v>
      </c>
      <c r="H17" s="20">
        <v>52</v>
      </c>
      <c r="I17" s="20">
        <v>23</v>
      </c>
      <c r="J17" s="20">
        <v>24</v>
      </c>
      <c r="K17" s="20">
        <v>14</v>
      </c>
      <c r="L17" s="80">
        <v>0.38</v>
      </c>
      <c r="M17" s="75">
        <v>0.54</v>
      </c>
      <c r="N17" s="75">
        <v>0.64</v>
      </c>
      <c r="O17" s="75">
        <v>0.62</v>
      </c>
      <c r="P17" s="75">
        <v>0.61</v>
      </c>
      <c r="Q17" s="75">
        <v>0.64</v>
      </c>
      <c r="R17" s="75">
        <v>0.66</v>
      </c>
      <c r="S17" s="75">
        <v>0.53</v>
      </c>
      <c r="T17" s="75">
        <v>0.77</v>
      </c>
      <c r="U17" s="75">
        <v>0.61</v>
      </c>
      <c r="V17" s="14"/>
      <c r="W17" s="14"/>
    </row>
    <row r="18" spans="1:23" x14ac:dyDescent="0.2">
      <c r="A18" s="102" t="s">
        <v>89</v>
      </c>
      <c r="B18" s="20">
        <v>2</v>
      </c>
      <c r="C18" s="20">
        <v>4</v>
      </c>
      <c r="D18" s="20">
        <v>15</v>
      </c>
      <c r="E18" s="20">
        <v>27</v>
      </c>
      <c r="F18" s="20">
        <v>30</v>
      </c>
      <c r="G18" s="20">
        <v>18</v>
      </c>
      <c r="H18" s="20">
        <v>11</v>
      </c>
      <c r="I18" s="20">
        <v>6</v>
      </c>
      <c r="J18" s="20">
        <v>2</v>
      </c>
      <c r="K18" s="20">
        <v>1</v>
      </c>
      <c r="L18" s="80">
        <v>0.02</v>
      </c>
      <c r="M18" s="75">
        <v>0.03</v>
      </c>
      <c r="N18" s="75">
        <v>0.1</v>
      </c>
      <c r="O18" s="75">
        <v>0.12</v>
      </c>
      <c r="P18" s="75">
        <v>0.15</v>
      </c>
      <c r="Q18" s="75">
        <v>0.14000000000000001</v>
      </c>
      <c r="R18" s="75">
        <v>0.14000000000000001</v>
      </c>
      <c r="S18" s="75">
        <v>0.14000000000000001</v>
      </c>
      <c r="T18" s="75">
        <v>0.06</v>
      </c>
      <c r="U18" s="75">
        <v>0.04</v>
      </c>
    </row>
    <row r="19" spans="1:23" x14ac:dyDescent="0.2">
      <c r="A19" s="102" t="s">
        <v>133</v>
      </c>
      <c r="B19" s="20">
        <v>11</v>
      </c>
      <c r="C19" s="20">
        <v>9</v>
      </c>
      <c r="D19" s="20">
        <v>5</v>
      </c>
      <c r="E19" s="20">
        <v>7</v>
      </c>
      <c r="F19" s="20">
        <v>6</v>
      </c>
      <c r="G19" s="20">
        <v>6</v>
      </c>
      <c r="H19" s="20">
        <v>0</v>
      </c>
      <c r="I19" s="20">
        <v>0</v>
      </c>
      <c r="J19" s="20">
        <v>1</v>
      </c>
      <c r="K19" s="20">
        <v>1</v>
      </c>
      <c r="L19" s="80">
        <v>0.12</v>
      </c>
      <c r="M19" s="75">
        <v>0.06</v>
      </c>
      <c r="N19" s="75">
        <v>0.03</v>
      </c>
      <c r="O19" s="75">
        <v>0.03</v>
      </c>
      <c r="P19" s="75">
        <v>0.03</v>
      </c>
      <c r="Q19" s="75">
        <v>0.05</v>
      </c>
      <c r="R19" s="75">
        <v>0</v>
      </c>
      <c r="S19" s="75">
        <v>0</v>
      </c>
      <c r="T19" s="75">
        <v>0.03</v>
      </c>
      <c r="U19" s="75">
        <v>0.04</v>
      </c>
    </row>
    <row r="20" spans="1:23" x14ac:dyDescent="0.2">
      <c r="A20" s="102" t="s">
        <v>15</v>
      </c>
      <c r="B20" s="20">
        <v>2</v>
      </c>
      <c r="C20" s="20">
        <v>1</v>
      </c>
      <c r="D20" s="20">
        <v>1</v>
      </c>
      <c r="E20" s="20">
        <v>3</v>
      </c>
      <c r="F20" s="20">
        <v>10</v>
      </c>
      <c r="G20" s="20">
        <v>4</v>
      </c>
      <c r="H20" s="20">
        <v>1</v>
      </c>
      <c r="I20" s="20">
        <v>2</v>
      </c>
      <c r="J20" s="20">
        <v>0</v>
      </c>
      <c r="K20" s="20">
        <v>0</v>
      </c>
      <c r="L20" s="80">
        <v>0.02</v>
      </c>
      <c r="M20" s="75">
        <v>0.01</v>
      </c>
      <c r="N20" s="75">
        <v>0.01</v>
      </c>
      <c r="O20" s="75">
        <v>0.01</v>
      </c>
      <c r="P20" s="75">
        <v>0.05</v>
      </c>
      <c r="Q20" s="75">
        <v>0.03</v>
      </c>
      <c r="R20" s="75">
        <v>0.01</v>
      </c>
      <c r="S20" s="75">
        <v>0.05</v>
      </c>
      <c r="T20" s="75">
        <v>0</v>
      </c>
      <c r="U20" s="75">
        <v>0</v>
      </c>
    </row>
    <row r="21" spans="1:23" x14ac:dyDescent="0.2">
      <c r="A21" s="103" t="s">
        <v>11</v>
      </c>
      <c r="B21" s="40">
        <v>6</v>
      </c>
      <c r="C21" s="40">
        <v>1</v>
      </c>
      <c r="D21" s="40">
        <v>1</v>
      </c>
      <c r="E21" s="40">
        <v>1</v>
      </c>
      <c r="F21" s="40">
        <v>1</v>
      </c>
      <c r="G21" s="40">
        <v>0</v>
      </c>
      <c r="H21" s="40">
        <v>0</v>
      </c>
      <c r="I21" s="40">
        <v>0</v>
      </c>
      <c r="J21" s="40">
        <v>0</v>
      </c>
      <c r="K21" s="40">
        <v>0</v>
      </c>
      <c r="L21" s="81">
        <v>7.0000000000000007E-2</v>
      </c>
      <c r="M21" s="51">
        <v>0.01</v>
      </c>
      <c r="N21" s="51">
        <v>0.01</v>
      </c>
      <c r="O21" s="51" t="s">
        <v>152</v>
      </c>
      <c r="P21" s="51" t="s">
        <v>152</v>
      </c>
      <c r="Q21" s="51">
        <v>0</v>
      </c>
      <c r="R21" s="51">
        <v>0</v>
      </c>
      <c r="S21" s="51">
        <v>0</v>
      </c>
      <c r="T21" s="51">
        <v>0</v>
      </c>
      <c r="U21" s="51">
        <v>0</v>
      </c>
    </row>
    <row r="22" spans="1:23" x14ac:dyDescent="0.2">
      <c r="A22" s="96" t="s">
        <v>123</v>
      </c>
      <c r="B22" s="97"/>
      <c r="C22" s="97"/>
      <c r="D22" s="97"/>
      <c r="E22" s="97"/>
      <c r="F22" s="97"/>
      <c r="G22" s="97"/>
      <c r="H22" s="97"/>
      <c r="I22" s="97"/>
      <c r="J22" s="97"/>
      <c r="K22" s="97"/>
      <c r="L22" s="79"/>
      <c r="M22" s="74"/>
      <c r="N22" s="74"/>
      <c r="O22" s="74"/>
      <c r="P22" s="74"/>
      <c r="Q22" s="74"/>
      <c r="R22" s="74"/>
      <c r="S22" s="74"/>
      <c r="T22" s="74"/>
      <c r="U22" s="74"/>
    </row>
    <row r="23" spans="1:23" x14ac:dyDescent="0.2">
      <c r="A23" s="102" t="s">
        <v>81</v>
      </c>
      <c r="B23" s="20">
        <v>14</v>
      </c>
      <c r="C23" s="20">
        <v>26</v>
      </c>
      <c r="D23" s="20">
        <v>12</v>
      </c>
      <c r="E23" s="20">
        <v>19</v>
      </c>
      <c r="F23" s="20">
        <v>16</v>
      </c>
      <c r="G23" s="20">
        <v>7</v>
      </c>
      <c r="H23" s="20">
        <v>3</v>
      </c>
      <c r="I23" s="20">
        <v>0</v>
      </c>
      <c r="J23" s="20">
        <v>1</v>
      </c>
      <c r="K23" s="20">
        <v>2</v>
      </c>
      <c r="L23" s="80">
        <v>0.16</v>
      </c>
      <c r="M23" s="75">
        <v>0.17</v>
      </c>
      <c r="N23" s="75">
        <v>0.08</v>
      </c>
      <c r="O23" s="75">
        <v>0.09</v>
      </c>
      <c r="P23" s="75">
        <v>0.08</v>
      </c>
      <c r="Q23" s="75">
        <v>0.06</v>
      </c>
      <c r="R23" s="75">
        <v>0.04</v>
      </c>
      <c r="S23" s="75">
        <v>0</v>
      </c>
      <c r="T23" s="75">
        <v>0.03</v>
      </c>
      <c r="U23" s="75">
        <v>0.09</v>
      </c>
    </row>
    <row r="24" spans="1:23" s="36" customFormat="1" ht="15" x14ac:dyDescent="0.2">
      <c r="A24" s="102" t="s">
        <v>2</v>
      </c>
      <c r="B24" s="20">
        <v>13</v>
      </c>
      <c r="C24" s="20">
        <v>33</v>
      </c>
      <c r="D24" s="20">
        <v>44</v>
      </c>
      <c r="E24" s="20">
        <v>54</v>
      </c>
      <c r="F24" s="20">
        <v>43</v>
      </c>
      <c r="G24" s="20">
        <v>20</v>
      </c>
      <c r="H24" s="20">
        <v>15</v>
      </c>
      <c r="I24" s="20">
        <v>7</v>
      </c>
      <c r="J24" s="20">
        <v>2</v>
      </c>
      <c r="K24" s="20">
        <v>2</v>
      </c>
      <c r="L24" s="80">
        <v>0.15</v>
      </c>
      <c r="M24" s="75">
        <v>0.21</v>
      </c>
      <c r="N24" s="75">
        <v>0.28000000000000003</v>
      </c>
      <c r="O24" s="75">
        <v>0.24</v>
      </c>
      <c r="P24" s="75">
        <v>0.21</v>
      </c>
      <c r="Q24" s="75">
        <v>0.16</v>
      </c>
      <c r="R24" s="75">
        <v>0.19</v>
      </c>
      <c r="S24" s="75">
        <v>0.16</v>
      </c>
      <c r="T24" s="75">
        <v>0.06</v>
      </c>
      <c r="U24" s="75">
        <v>0.09</v>
      </c>
    </row>
    <row r="25" spans="1:23" ht="14.25" customHeight="1" x14ac:dyDescent="0.2">
      <c r="A25" s="102" t="s">
        <v>3</v>
      </c>
      <c r="B25" s="20">
        <v>17</v>
      </c>
      <c r="C25" s="20">
        <v>31</v>
      </c>
      <c r="D25" s="20">
        <v>27</v>
      </c>
      <c r="E25" s="20">
        <v>44</v>
      </c>
      <c r="F25" s="20">
        <v>38</v>
      </c>
      <c r="G25" s="20">
        <v>30</v>
      </c>
      <c r="H25" s="20">
        <v>15</v>
      </c>
      <c r="I25" s="20">
        <v>6</v>
      </c>
      <c r="J25" s="20">
        <v>6</v>
      </c>
      <c r="K25" s="20">
        <v>5</v>
      </c>
      <c r="L25" s="80">
        <v>0.19</v>
      </c>
      <c r="M25" s="75">
        <v>0.2</v>
      </c>
      <c r="N25" s="75">
        <v>0.17</v>
      </c>
      <c r="O25" s="75">
        <v>0.2</v>
      </c>
      <c r="P25" s="75">
        <v>0.19</v>
      </c>
      <c r="Q25" s="75">
        <v>0.24</v>
      </c>
      <c r="R25" s="75">
        <v>0.19</v>
      </c>
      <c r="S25" s="75">
        <v>0.14000000000000001</v>
      </c>
      <c r="T25" s="75">
        <v>0.19</v>
      </c>
      <c r="U25" s="75">
        <v>0.22</v>
      </c>
    </row>
    <row r="26" spans="1:23" x14ac:dyDescent="0.2">
      <c r="A26" s="102" t="s">
        <v>4</v>
      </c>
      <c r="B26" s="20">
        <v>18</v>
      </c>
      <c r="C26" s="20">
        <v>17</v>
      </c>
      <c r="D26" s="20">
        <v>23</v>
      </c>
      <c r="E26" s="20">
        <v>23</v>
      </c>
      <c r="F26" s="20">
        <v>32</v>
      </c>
      <c r="G26" s="20">
        <v>25</v>
      </c>
      <c r="H26" s="20">
        <v>13</v>
      </c>
      <c r="I26" s="20">
        <v>10</v>
      </c>
      <c r="J26" s="20">
        <v>6</v>
      </c>
      <c r="K26" s="20">
        <v>6</v>
      </c>
      <c r="L26" s="80">
        <v>0.2</v>
      </c>
      <c r="M26" s="75">
        <v>0.11</v>
      </c>
      <c r="N26" s="75">
        <v>0.15</v>
      </c>
      <c r="O26" s="75">
        <v>0.1</v>
      </c>
      <c r="P26" s="75">
        <v>0.16</v>
      </c>
      <c r="Q26" s="75">
        <v>0.2</v>
      </c>
      <c r="R26" s="75">
        <v>0.16</v>
      </c>
      <c r="S26" s="75">
        <v>0.23</v>
      </c>
      <c r="T26" s="75">
        <v>0.19</v>
      </c>
      <c r="U26" s="75">
        <v>0.26</v>
      </c>
    </row>
    <row r="27" spans="1:23" ht="15" customHeight="1" x14ac:dyDescent="0.2">
      <c r="A27" s="102" t="s">
        <v>5</v>
      </c>
      <c r="B27" s="20">
        <v>4</v>
      </c>
      <c r="C27" s="20">
        <v>12</v>
      </c>
      <c r="D27" s="20">
        <v>18</v>
      </c>
      <c r="E27" s="20">
        <v>34</v>
      </c>
      <c r="F27" s="20">
        <v>20</v>
      </c>
      <c r="G27" s="20">
        <v>13</v>
      </c>
      <c r="H27" s="20">
        <v>12</v>
      </c>
      <c r="I27" s="20">
        <v>6</v>
      </c>
      <c r="J27" s="20">
        <v>2</v>
      </c>
      <c r="K27" s="20">
        <v>4</v>
      </c>
      <c r="L27" s="80">
        <v>0.04</v>
      </c>
      <c r="M27" s="75">
        <v>0.08</v>
      </c>
      <c r="N27" s="75">
        <v>0.12</v>
      </c>
      <c r="O27" s="75">
        <v>0.15</v>
      </c>
      <c r="P27" s="75">
        <v>0.1</v>
      </c>
      <c r="Q27" s="75">
        <v>0.1</v>
      </c>
      <c r="R27" s="75">
        <v>0.15</v>
      </c>
      <c r="S27" s="75">
        <v>0.14000000000000001</v>
      </c>
      <c r="T27" s="75">
        <v>0.06</v>
      </c>
      <c r="U27" s="75">
        <v>0.17</v>
      </c>
    </row>
    <row r="28" spans="1:23" ht="15" customHeight="1" x14ac:dyDescent="0.2">
      <c r="A28" s="102" t="s">
        <v>6</v>
      </c>
      <c r="B28" s="20">
        <v>3</v>
      </c>
      <c r="C28" s="20">
        <v>17</v>
      </c>
      <c r="D28" s="20">
        <v>14</v>
      </c>
      <c r="E28" s="20">
        <v>18</v>
      </c>
      <c r="F28" s="20">
        <v>20</v>
      </c>
      <c r="G28" s="20">
        <v>10</v>
      </c>
      <c r="H28" s="20">
        <v>8</v>
      </c>
      <c r="I28" s="20">
        <v>7</v>
      </c>
      <c r="J28" s="20">
        <v>5</v>
      </c>
      <c r="K28" s="20">
        <v>3</v>
      </c>
      <c r="L28" s="80">
        <v>0.03</v>
      </c>
      <c r="M28" s="75">
        <v>0.11</v>
      </c>
      <c r="N28" s="75">
        <v>0.09</v>
      </c>
      <c r="O28" s="75">
        <v>0.08</v>
      </c>
      <c r="P28" s="75">
        <v>0.1</v>
      </c>
      <c r="Q28" s="75">
        <v>0.08</v>
      </c>
      <c r="R28" s="75">
        <v>0.1</v>
      </c>
      <c r="S28" s="75">
        <v>0.16</v>
      </c>
      <c r="T28" s="75">
        <v>0.16</v>
      </c>
      <c r="U28" s="75">
        <v>0.13</v>
      </c>
    </row>
    <row r="29" spans="1:23" x14ac:dyDescent="0.2">
      <c r="A29" s="102" t="s">
        <v>7</v>
      </c>
      <c r="B29" s="20">
        <v>9</v>
      </c>
      <c r="C29" s="20">
        <v>11</v>
      </c>
      <c r="D29" s="20">
        <v>10</v>
      </c>
      <c r="E29" s="20">
        <v>17</v>
      </c>
      <c r="F29" s="20">
        <v>15</v>
      </c>
      <c r="G29" s="20">
        <v>11</v>
      </c>
      <c r="H29" s="20">
        <v>6</v>
      </c>
      <c r="I29" s="20">
        <v>4</v>
      </c>
      <c r="J29" s="20">
        <v>4</v>
      </c>
      <c r="K29" s="20">
        <v>0</v>
      </c>
      <c r="L29" s="80">
        <v>0.1</v>
      </c>
      <c r="M29" s="75">
        <v>7.0000000000000007E-2</v>
      </c>
      <c r="N29" s="75">
        <v>0.06</v>
      </c>
      <c r="O29" s="75">
        <v>0.08</v>
      </c>
      <c r="P29" s="75">
        <v>7.0000000000000007E-2</v>
      </c>
      <c r="Q29" s="75">
        <v>0.09</v>
      </c>
      <c r="R29" s="75">
        <v>0.08</v>
      </c>
      <c r="S29" s="75">
        <v>0.09</v>
      </c>
      <c r="T29" s="75">
        <v>0.13</v>
      </c>
      <c r="U29" s="75">
        <v>0</v>
      </c>
    </row>
    <row r="30" spans="1:23" x14ac:dyDescent="0.2">
      <c r="A30" s="102" t="s">
        <v>8</v>
      </c>
      <c r="B30" s="20">
        <v>2</v>
      </c>
      <c r="C30" s="20">
        <v>3</v>
      </c>
      <c r="D30" s="20">
        <v>4</v>
      </c>
      <c r="E30" s="20">
        <v>4</v>
      </c>
      <c r="F30" s="20">
        <v>11</v>
      </c>
      <c r="G30" s="20">
        <v>5</v>
      </c>
      <c r="H30" s="20">
        <v>2</v>
      </c>
      <c r="I30" s="20">
        <v>1</v>
      </c>
      <c r="J30" s="20">
        <v>5</v>
      </c>
      <c r="K30" s="20">
        <v>0</v>
      </c>
      <c r="L30" s="80">
        <v>0.02</v>
      </c>
      <c r="M30" s="75">
        <v>0.02</v>
      </c>
      <c r="N30" s="75">
        <v>0.03</v>
      </c>
      <c r="O30" s="75">
        <v>0.02</v>
      </c>
      <c r="P30" s="75">
        <v>0.05</v>
      </c>
      <c r="Q30" s="75">
        <v>0.04</v>
      </c>
      <c r="R30" s="75">
        <v>0.03</v>
      </c>
      <c r="S30" s="75">
        <v>0.02</v>
      </c>
      <c r="T30" s="75">
        <v>0.16</v>
      </c>
      <c r="U30" s="75">
        <v>0</v>
      </c>
    </row>
    <row r="31" spans="1:23" x14ac:dyDescent="0.2">
      <c r="A31" s="102" t="s">
        <v>9</v>
      </c>
      <c r="B31" s="20">
        <v>2</v>
      </c>
      <c r="C31" s="20">
        <v>2</v>
      </c>
      <c r="D31" s="20">
        <v>3</v>
      </c>
      <c r="E31" s="20">
        <v>7</v>
      </c>
      <c r="F31" s="20">
        <v>5</v>
      </c>
      <c r="G31" s="20">
        <v>3</v>
      </c>
      <c r="H31" s="20">
        <v>3</v>
      </c>
      <c r="I31" s="20">
        <v>2</v>
      </c>
      <c r="J31" s="20">
        <v>0</v>
      </c>
      <c r="K31" s="20">
        <v>0</v>
      </c>
      <c r="L31" s="80">
        <v>0.02</v>
      </c>
      <c r="M31" s="75">
        <v>0.01</v>
      </c>
      <c r="N31" s="75">
        <v>0.02</v>
      </c>
      <c r="O31" s="75">
        <v>0.03</v>
      </c>
      <c r="P31" s="75">
        <v>0.02</v>
      </c>
      <c r="Q31" s="75">
        <v>0.02</v>
      </c>
      <c r="R31" s="75">
        <v>0.04</v>
      </c>
      <c r="S31" s="75">
        <v>0.05</v>
      </c>
      <c r="T31" s="75">
        <v>0</v>
      </c>
      <c r="U31" s="75">
        <v>0</v>
      </c>
    </row>
    <row r="32" spans="1:23" s="36" customFormat="1" ht="15" x14ac:dyDescent="0.2">
      <c r="A32" s="102" t="s">
        <v>10</v>
      </c>
      <c r="B32" s="20">
        <v>4</v>
      </c>
      <c r="C32" s="20">
        <v>1</v>
      </c>
      <c r="D32" s="20">
        <v>0</v>
      </c>
      <c r="E32" s="20">
        <v>3</v>
      </c>
      <c r="F32" s="20">
        <v>1</v>
      </c>
      <c r="G32" s="20">
        <v>1</v>
      </c>
      <c r="H32" s="20">
        <v>1</v>
      </c>
      <c r="I32" s="20">
        <v>0</v>
      </c>
      <c r="J32" s="20">
        <v>0</v>
      </c>
      <c r="K32" s="20">
        <v>1</v>
      </c>
      <c r="L32" s="80">
        <v>0.04</v>
      </c>
      <c r="M32" s="75">
        <v>0.01</v>
      </c>
      <c r="N32" s="75">
        <v>0</v>
      </c>
      <c r="O32" s="75">
        <v>0.01</v>
      </c>
      <c r="P32" s="75" t="s">
        <v>152</v>
      </c>
      <c r="Q32" s="75">
        <v>0.01</v>
      </c>
      <c r="R32" s="75">
        <v>0.01</v>
      </c>
      <c r="S32" s="75">
        <v>0</v>
      </c>
      <c r="T32" s="75">
        <v>0</v>
      </c>
      <c r="U32" s="75">
        <v>0.04</v>
      </c>
    </row>
    <row r="33" spans="1:21" ht="14.25" customHeight="1" x14ac:dyDescent="0.2">
      <c r="A33" s="98" t="s">
        <v>82</v>
      </c>
      <c r="B33" s="50">
        <v>2</v>
      </c>
      <c r="C33" s="50">
        <v>1</v>
      </c>
      <c r="D33" s="50">
        <v>1</v>
      </c>
      <c r="E33" s="50">
        <v>0</v>
      </c>
      <c r="F33" s="50">
        <v>3</v>
      </c>
      <c r="G33" s="50">
        <v>1</v>
      </c>
      <c r="H33" s="50">
        <v>1</v>
      </c>
      <c r="I33" s="50">
        <v>0</v>
      </c>
      <c r="J33" s="50">
        <v>0</v>
      </c>
      <c r="K33" s="50">
        <v>0</v>
      </c>
      <c r="L33" s="82">
        <v>0.02</v>
      </c>
      <c r="M33" s="77">
        <v>0.01</v>
      </c>
      <c r="N33" s="77">
        <v>0.01</v>
      </c>
      <c r="O33" s="77">
        <v>0</v>
      </c>
      <c r="P33" s="77">
        <v>0.01</v>
      </c>
      <c r="Q33" s="77">
        <v>0.01</v>
      </c>
      <c r="R33" s="77">
        <v>0.01</v>
      </c>
      <c r="S33" s="77">
        <v>0</v>
      </c>
      <c r="T33" s="77">
        <v>0</v>
      </c>
      <c r="U33" s="77">
        <v>0</v>
      </c>
    </row>
    <row r="34" spans="1:21" x14ac:dyDescent="0.2">
      <c r="A34" s="103" t="s">
        <v>11</v>
      </c>
      <c r="B34" s="40">
        <v>1</v>
      </c>
      <c r="C34" s="40">
        <v>0</v>
      </c>
      <c r="D34" s="40">
        <v>0</v>
      </c>
      <c r="E34" s="40">
        <v>0</v>
      </c>
      <c r="F34" s="40">
        <v>0</v>
      </c>
      <c r="G34" s="40">
        <v>0</v>
      </c>
      <c r="H34" s="40">
        <v>0</v>
      </c>
      <c r="I34" s="40">
        <v>0</v>
      </c>
      <c r="J34" s="40">
        <v>0</v>
      </c>
      <c r="K34" s="40">
        <v>0</v>
      </c>
      <c r="L34" s="81">
        <v>0.01</v>
      </c>
      <c r="M34" s="51">
        <v>0</v>
      </c>
      <c r="N34" s="51">
        <v>0</v>
      </c>
      <c r="O34" s="51">
        <v>0</v>
      </c>
      <c r="P34" s="51">
        <v>0</v>
      </c>
      <c r="Q34" s="51">
        <v>0</v>
      </c>
      <c r="R34" s="51">
        <v>0</v>
      </c>
      <c r="S34" s="51">
        <v>0</v>
      </c>
      <c r="T34" s="51">
        <v>0</v>
      </c>
      <c r="U34" s="51">
        <v>0</v>
      </c>
    </row>
    <row r="35" spans="1:21" ht="15" x14ac:dyDescent="0.2">
      <c r="G35" s="104"/>
      <c r="H35" s="104"/>
    </row>
    <row r="36" spans="1:21" ht="15" x14ac:dyDescent="0.2">
      <c r="A36" s="36"/>
      <c r="B36" s="36"/>
      <c r="C36" s="36"/>
      <c r="D36" s="36"/>
      <c r="E36" s="36"/>
      <c r="F36" s="36"/>
    </row>
    <row r="38" spans="1:21" ht="15" x14ac:dyDescent="0.2">
      <c r="I38" s="36"/>
      <c r="J38" s="36"/>
      <c r="K38" s="36"/>
      <c r="L38" s="36"/>
      <c r="M38" s="36"/>
    </row>
  </sheetData>
  <mergeCells count="8">
    <mergeCell ref="B7:K7"/>
    <mergeCell ref="L7:U7"/>
    <mergeCell ref="A1:U1"/>
    <mergeCell ref="A2:U2"/>
    <mergeCell ref="A3:U3"/>
    <mergeCell ref="A4:U4"/>
    <mergeCell ref="A5:U5"/>
    <mergeCell ref="A6:U6"/>
  </mergeCells>
  <hyperlinks>
    <hyperlink ref="A5:G5" location="Contents!A1" display="Back to Contents page" xr:uid="{F3C98E36-D7AC-4242-B664-D2FDA49F248F}"/>
    <hyperlink ref="A4:G4" location="'Definitions and data notes'!A1" display="For more information on how to interpret these figures, please read the Definitions and data notes." xr:uid="{980B514E-7BD2-4F44-A96B-30E031758E3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89"/>
  <sheetViews>
    <sheetView workbookViewId="0">
      <pane ySplit="9" topLeftCell="A10" activePane="bottomLeft" state="frozen"/>
      <selection pane="bottomLeft" sqref="A1:L1"/>
    </sheetView>
  </sheetViews>
  <sheetFormatPr defaultColWidth="9" defaultRowHeight="14.25" x14ac:dyDescent="0.2"/>
  <cols>
    <col min="1" max="1" width="25.625" style="31" customWidth="1"/>
    <col min="2" max="2" width="20.625" style="31" customWidth="1"/>
    <col min="3" max="3" width="8.625" style="55" customWidth="1"/>
    <col min="4" max="8" width="8.625" style="31" customWidth="1"/>
    <col min="9" max="16384" width="9" style="31"/>
  </cols>
  <sheetData>
    <row r="1" spans="1:12" s="26" customFormat="1" ht="15" x14ac:dyDescent="0.2">
      <c r="A1" s="108" t="s">
        <v>163</v>
      </c>
      <c r="B1" s="108"/>
      <c r="C1" s="108"/>
      <c r="D1" s="108"/>
      <c r="E1" s="108"/>
      <c r="F1" s="108"/>
      <c r="G1" s="108"/>
      <c r="H1" s="108"/>
      <c r="I1" s="108"/>
      <c r="J1" s="108"/>
      <c r="K1" s="108"/>
      <c r="L1" s="108"/>
    </row>
    <row r="2" spans="1:12" s="14" customFormat="1" ht="14.25" customHeight="1" x14ac:dyDescent="0.2">
      <c r="A2" s="106" t="s">
        <v>167</v>
      </c>
      <c r="B2" s="106"/>
      <c r="C2" s="106"/>
      <c r="D2" s="106"/>
      <c r="E2" s="106"/>
      <c r="F2" s="106"/>
      <c r="G2" s="106"/>
      <c r="H2" s="106"/>
      <c r="I2" s="106"/>
      <c r="J2" s="106"/>
      <c r="K2" s="106"/>
      <c r="L2" s="106"/>
    </row>
    <row r="3" spans="1:12" ht="14.25" customHeight="1" x14ac:dyDescent="0.2">
      <c r="A3" s="116" t="s">
        <v>126</v>
      </c>
      <c r="B3" s="116"/>
      <c r="C3" s="116"/>
      <c r="D3" s="116"/>
      <c r="E3" s="116"/>
      <c r="F3" s="116"/>
      <c r="G3" s="116"/>
      <c r="H3" s="116"/>
      <c r="I3" s="116"/>
      <c r="J3" s="116"/>
      <c r="K3" s="116"/>
      <c r="L3" s="116"/>
    </row>
    <row r="4" spans="1:12" s="34" customFormat="1" ht="14.25" customHeight="1" x14ac:dyDescent="0.2">
      <c r="A4" s="116" t="s">
        <v>127</v>
      </c>
      <c r="B4" s="116"/>
      <c r="C4" s="116"/>
      <c r="D4" s="116"/>
      <c r="E4" s="116"/>
      <c r="F4" s="116"/>
      <c r="G4" s="116"/>
      <c r="H4" s="116"/>
      <c r="I4" s="116"/>
      <c r="J4" s="116"/>
      <c r="K4" s="116"/>
      <c r="L4" s="116"/>
    </row>
    <row r="5" spans="1:12" s="14" customFormat="1" x14ac:dyDescent="0.2">
      <c r="A5" s="106" t="s">
        <v>179</v>
      </c>
      <c r="B5" s="106"/>
      <c r="C5" s="106"/>
      <c r="D5" s="106"/>
      <c r="E5" s="106"/>
      <c r="F5" s="106"/>
      <c r="G5" s="106"/>
      <c r="H5" s="106"/>
      <c r="I5" s="106"/>
      <c r="J5" s="106"/>
      <c r="K5" s="106"/>
      <c r="L5" s="106"/>
    </row>
    <row r="6" spans="1:12" s="26" customFormat="1" ht="14.25" customHeight="1" x14ac:dyDescent="0.2">
      <c r="A6" s="18"/>
      <c r="B6" s="18"/>
      <c r="C6" s="19">
        <v>2014</v>
      </c>
      <c r="D6" s="63">
        <v>2015</v>
      </c>
      <c r="E6" s="63">
        <v>2016</v>
      </c>
      <c r="F6" s="63">
        <v>2017</v>
      </c>
      <c r="G6" s="63">
        <v>2018</v>
      </c>
      <c r="H6" s="63">
        <v>2019</v>
      </c>
      <c r="I6" s="63">
        <v>2020</v>
      </c>
      <c r="J6" s="63">
        <v>2021</v>
      </c>
      <c r="K6" s="63">
        <v>2022</v>
      </c>
      <c r="L6" s="63">
        <v>2023</v>
      </c>
    </row>
    <row r="7" spans="1:12" x14ac:dyDescent="0.2">
      <c r="A7" s="112" t="s">
        <v>88</v>
      </c>
      <c r="B7" s="112"/>
      <c r="C7" s="54">
        <v>62</v>
      </c>
      <c r="D7" s="54">
        <v>126</v>
      </c>
      <c r="E7" s="54">
        <v>118</v>
      </c>
      <c r="F7" s="54">
        <v>172</v>
      </c>
      <c r="G7" s="54">
        <v>162</v>
      </c>
      <c r="H7" s="54">
        <v>105</v>
      </c>
      <c r="I7" s="54">
        <v>61</v>
      </c>
      <c r="J7" s="54">
        <v>31</v>
      </c>
      <c r="K7" s="54">
        <v>23</v>
      </c>
      <c r="L7" s="54">
        <v>14</v>
      </c>
    </row>
    <row r="8" spans="1:12" ht="24" x14ac:dyDescent="0.2">
      <c r="A8" s="13" t="s">
        <v>86</v>
      </c>
      <c r="B8" s="13" t="s">
        <v>87</v>
      </c>
      <c r="C8" s="119"/>
      <c r="D8" s="119"/>
      <c r="E8" s="119"/>
      <c r="F8" s="119"/>
      <c r="G8" s="119"/>
      <c r="H8" s="119"/>
      <c r="I8" s="119"/>
      <c r="J8" s="119"/>
      <c r="K8" s="119"/>
      <c r="L8" s="119"/>
    </row>
    <row r="9" spans="1:12" x14ac:dyDescent="0.2">
      <c r="A9" s="61" t="s">
        <v>94</v>
      </c>
      <c r="B9" s="61" t="s">
        <v>85</v>
      </c>
      <c r="C9" s="63">
        <v>2014</v>
      </c>
      <c r="D9" s="63">
        <v>2015</v>
      </c>
      <c r="E9" s="63">
        <v>2016</v>
      </c>
      <c r="F9" s="63">
        <v>2017</v>
      </c>
      <c r="G9" s="63">
        <v>2018</v>
      </c>
      <c r="H9" s="63">
        <v>2019</v>
      </c>
      <c r="I9" s="63">
        <v>2020</v>
      </c>
      <c r="J9" s="63">
        <v>2021</v>
      </c>
      <c r="K9" s="63">
        <v>2022</v>
      </c>
      <c r="L9" s="63">
        <v>2023</v>
      </c>
    </row>
    <row r="10" spans="1:12" x14ac:dyDescent="0.2">
      <c r="A10" s="121" t="s">
        <v>97</v>
      </c>
      <c r="B10" s="60" t="s">
        <v>33</v>
      </c>
      <c r="C10" s="64">
        <v>0</v>
      </c>
      <c r="D10" s="64">
        <v>0</v>
      </c>
      <c r="E10" s="64">
        <v>1</v>
      </c>
      <c r="F10" s="64">
        <v>0</v>
      </c>
      <c r="G10" s="64">
        <v>0</v>
      </c>
      <c r="H10" s="64">
        <v>0</v>
      </c>
      <c r="I10" s="64">
        <v>0</v>
      </c>
      <c r="J10" s="64">
        <v>0</v>
      </c>
      <c r="K10" s="64">
        <v>0</v>
      </c>
      <c r="L10" s="64">
        <v>0</v>
      </c>
    </row>
    <row r="11" spans="1:12" x14ac:dyDescent="0.2">
      <c r="A11" s="121" t="s">
        <v>97</v>
      </c>
      <c r="B11" s="60" t="s">
        <v>34</v>
      </c>
      <c r="C11" s="64">
        <v>0</v>
      </c>
      <c r="D11" s="64">
        <v>0</v>
      </c>
      <c r="E11" s="64">
        <v>0</v>
      </c>
      <c r="F11" s="64">
        <v>0</v>
      </c>
      <c r="G11" s="64">
        <v>1</v>
      </c>
      <c r="H11" s="64">
        <v>0</v>
      </c>
      <c r="I11" s="64">
        <v>0</v>
      </c>
      <c r="J11" s="64">
        <v>0</v>
      </c>
      <c r="K11" s="64">
        <v>0</v>
      </c>
      <c r="L11" s="64">
        <v>0</v>
      </c>
    </row>
    <row r="12" spans="1:12" x14ac:dyDescent="0.2">
      <c r="A12" s="121" t="s">
        <v>97</v>
      </c>
      <c r="B12" s="60" t="s">
        <v>138</v>
      </c>
      <c r="C12" s="64">
        <v>0</v>
      </c>
      <c r="D12" s="64">
        <v>0</v>
      </c>
      <c r="E12" s="64">
        <v>0</v>
      </c>
      <c r="F12" s="64">
        <v>0</v>
      </c>
      <c r="G12" s="64">
        <v>0</v>
      </c>
      <c r="H12" s="64">
        <v>0</v>
      </c>
      <c r="I12" s="64">
        <v>0</v>
      </c>
      <c r="J12" s="64">
        <v>0</v>
      </c>
      <c r="K12" s="64">
        <v>0</v>
      </c>
      <c r="L12" s="64">
        <v>0</v>
      </c>
    </row>
    <row r="13" spans="1:12" x14ac:dyDescent="0.2">
      <c r="A13" s="121" t="s">
        <v>97</v>
      </c>
      <c r="B13" s="60" t="s">
        <v>150</v>
      </c>
      <c r="C13" s="64">
        <v>0</v>
      </c>
      <c r="D13" s="64">
        <v>1</v>
      </c>
      <c r="E13" s="64">
        <v>0</v>
      </c>
      <c r="F13" s="64">
        <v>1</v>
      </c>
      <c r="G13" s="64">
        <v>0</v>
      </c>
      <c r="H13" s="64">
        <v>0</v>
      </c>
      <c r="I13" s="64">
        <v>0</v>
      </c>
      <c r="J13" s="64">
        <v>0</v>
      </c>
      <c r="K13" s="64">
        <v>0</v>
      </c>
      <c r="L13" s="64">
        <v>0</v>
      </c>
    </row>
    <row r="14" spans="1:12" x14ac:dyDescent="0.2">
      <c r="A14" s="122" t="s">
        <v>97</v>
      </c>
      <c r="B14" s="62" t="s">
        <v>95</v>
      </c>
      <c r="C14" s="66">
        <v>0</v>
      </c>
      <c r="D14" s="66">
        <v>1</v>
      </c>
      <c r="E14" s="66">
        <v>1</v>
      </c>
      <c r="F14" s="66">
        <v>1</v>
      </c>
      <c r="G14" s="66">
        <v>1</v>
      </c>
      <c r="H14" s="66">
        <v>0</v>
      </c>
      <c r="I14" s="66">
        <v>0</v>
      </c>
      <c r="J14" s="66">
        <v>0</v>
      </c>
      <c r="K14" s="66">
        <v>0</v>
      </c>
      <c r="L14" s="66">
        <v>0</v>
      </c>
    </row>
    <row r="15" spans="1:12" x14ac:dyDescent="0.2">
      <c r="A15" s="126" t="s">
        <v>124</v>
      </c>
      <c r="B15" s="60" t="s">
        <v>35</v>
      </c>
      <c r="C15" s="64">
        <v>0</v>
      </c>
      <c r="D15" s="64">
        <v>5</v>
      </c>
      <c r="E15" s="64">
        <v>1</v>
      </c>
      <c r="F15" s="64">
        <v>0</v>
      </c>
      <c r="G15" s="64">
        <v>0</v>
      </c>
      <c r="H15" s="64">
        <v>2</v>
      </c>
      <c r="I15" s="64">
        <v>0</v>
      </c>
      <c r="J15" s="64">
        <v>0</v>
      </c>
      <c r="K15" s="64">
        <v>0</v>
      </c>
      <c r="L15" s="64">
        <v>0</v>
      </c>
    </row>
    <row r="16" spans="1:12" x14ac:dyDescent="0.2">
      <c r="A16" s="128" t="s">
        <v>124</v>
      </c>
      <c r="B16" s="60" t="s">
        <v>139</v>
      </c>
      <c r="C16" s="64">
        <v>3</v>
      </c>
      <c r="D16" s="64">
        <v>7</v>
      </c>
      <c r="E16" s="64">
        <v>11</v>
      </c>
      <c r="F16" s="64">
        <v>15</v>
      </c>
      <c r="G16" s="64">
        <v>22</v>
      </c>
      <c r="H16" s="64">
        <v>7</v>
      </c>
      <c r="I16" s="64">
        <v>7</v>
      </c>
      <c r="J16" s="64">
        <v>2</v>
      </c>
      <c r="K16" s="64">
        <v>0</v>
      </c>
      <c r="L16" s="64">
        <v>0</v>
      </c>
    </row>
    <row r="17" spans="1:12" x14ac:dyDescent="0.2">
      <c r="A17" s="127" t="s">
        <v>124</v>
      </c>
      <c r="B17" s="62" t="s">
        <v>95</v>
      </c>
      <c r="C17" s="66">
        <v>3</v>
      </c>
      <c r="D17" s="66">
        <v>12</v>
      </c>
      <c r="E17" s="66">
        <v>12</v>
      </c>
      <c r="F17" s="66">
        <v>15</v>
      </c>
      <c r="G17" s="66">
        <v>22</v>
      </c>
      <c r="H17" s="66">
        <v>9</v>
      </c>
      <c r="I17" s="66">
        <v>7</v>
      </c>
      <c r="J17" s="66">
        <v>2</v>
      </c>
      <c r="K17" s="66">
        <v>0</v>
      </c>
      <c r="L17" s="66">
        <v>0</v>
      </c>
    </row>
    <row r="18" spans="1:12" x14ac:dyDescent="0.2">
      <c r="A18" s="126" t="s">
        <v>18</v>
      </c>
      <c r="B18" s="60" t="s">
        <v>18</v>
      </c>
      <c r="C18" s="64">
        <v>0</v>
      </c>
      <c r="D18" s="64">
        <v>2</v>
      </c>
      <c r="E18" s="64">
        <v>4</v>
      </c>
      <c r="F18" s="64">
        <v>18</v>
      </c>
      <c r="G18" s="64">
        <v>19</v>
      </c>
      <c r="H18" s="64">
        <v>12</v>
      </c>
      <c r="I18" s="64">
        <v>6</v>
      </c>
      <c r="J18" s="64">
        <v>3</v>
      </c>
      <c r="K18" s="64">
        <v>1</v>
      </c>
      <c r="L18" s="64">
        <v>2</v>
      </c>
    </row>
    <row r="19" spans="1:12" x14ac:dyDescent="0.2">
      <c r="A19" s="127" t="s">
        <v>18</v>
      </c>
      <c r="B19" s="62" t="s">
        <v>95</v>
      </c>
      <c r="C19" s="67">
        <v>0</v>
      </c>
      <c r="D19" s="67">
        <v>2</v>
      </c>
      <c r="E19" s="67">
        <v>4</v>
      </c>
      <c r="F19" s="67">
        <v>18</v>
      </c>
      <c r="G19" s="67">
        <v>19</v>
      </c>
      <c r="H19" s="67">
        <v>12</v>
      </c>
      <c r="I19" s="67">
        <v>6</v>
      </c>
      <c r="J19" s="67">
        <v>3</v>
      </c>
      <c r="K19" s="67">
        <v>1</v>
      </c>
      <c r="L19" s="67">
        <v>2</v>
      </c>
    </row>
    <row r="20" spans="1:12" x14ac:dyDescent="0.2">
      <c r="A20" s="120" t="s">
        <v>98</v>
      </c>
      <c r="B20" s="60" t="s">
        <v>19</v>
      </c>
      <c r="C20" s="64">
        <v>1</v>
      </c>
      <c r="D20" s="64">
        <v>1</v>
      </c>
      <c r="E20" s="64">
        <v>10</v>
      </c>
      <c r="F20" s="64">
        <v>9</v>
      </c>
      <c r="G20" s="64">
        <v>14</v>
      </c>
      <c r="H20" s="64">
        <v>11</v>
      </c>
      <c r="I20" s="64">
        <v>5</v>
      </c>
      <c r="J20" s="64">
        <v>1</v>
      </c>
      <c r="K20" s="64">
        <v>5</v>
      </c>
      <c r="L20" s="64">
        <v>1</v>
      </c>
    </row>
    <row r="21" spans="1:12" x14ac:dyDescent="0.2">
      <c r="A21" s="121" t="s">
        <v>98</v>
      </c>
      <c r="B21" s="60" t="s">
        <v>36</v>
      </c>
      <c r="C21" s="64">
        <v>0</v>
      </c>
      <c r="D21" s="64">
        <v>0</v>
      </c>
      <c r="E21" s="64">
        <v>2</v>
      </c>
      <c r="F21" s="64">
        <v>9</v>
      </c>
      <c r="G21" s="64">
        <v>4</v>
      </c>
      <c r="H21" s="64">
        <v>4</v>
      </c>
      <c r="I21" s="64">
        <v>1</v>
      </c>
      <c r="J21" s="64">
        <v>0</v>
      </c>
      <c r="K21" s="64">
        <v>1</v>
      </c>
      <c r="L21" s="64">
        <v>1</v>
      </c>
    </row>
    <row r="22" spans="1:12" x14ac:dyDescent="0.2">
      <c r="A22" s="121" t="s">
        <v>98</v>
      </c>
      <c r="B22" s="60" t="s">
        <v>37</v>
      </c>
      <c r="C22" s="64">
        <v>0</v>
      </c>
      <c r="D22" s="64">
        <v>0</v>
      </c>
      <c r="E22" s="64">
        <v>1</v>
      </c>
      <c r="F22" s="64">
        <v>0</v>
      </c>
      <c r="G22" s="64">
        <v>0</v>
      </c>
      <c r="H22" s="64">
        <v>0</v>
      </c>
      <c r="I22" s="64">
        <v>0</v>
      </c>
      <c r="J22" s="64">
        <v>0</v>
      </c>
      <c r="K22" s="64">
        <v>1</v>
      </c>
      <c r="L22" s="64">
        <v>0</v>
      </c>
    </row>
    <row r="23" spans="1:12" x14ac:dyDescent="0.2">
      <c r="A23" s="122" t="s">
        <v>98</v>
      </c>
      <c r="B23" s="62" t="s">
        <v>95</v>
      </c>
      <c r="C23" s="66">
        <v>1</v>
      </c>
      <c r="D23" s="66">
        <v>1</v>
      </c>
      <c r="E23" s="66">
        <v>13</v>
      </c>
      <c r="F23" s="66">
        <v>18</v>
      </c>
      <c r="G23" s="66">
        <v>18</v>
      </c>
      <c r="H23" s="66">
        <v>15</v>
      </c>
      <c r="I23" s="66">
        <v>6</v>
      </c>
      <c r="J23" s="66">
        <v>1</v>
      </c>
      <c r="K23" s="66">
        <v>7</v>
      </c>
      <c r="L23" s="66">
        <v>2</v>
      </c>
    </row>
    <row r="24" spans="1:12" x14ac:dyDescent="0.2">
      <c r="A24" s="120" t="s">
        <v>20</v>
      </c>
      <c r="B24" s="60" t="s">
        <v>38</v>
      </c>
      <c r="C24" s="64">
        <v>14</v>
      </c>
      <c r="D24" s="64">
        <v>8</v>
      </c>
      <c r="E24" s="64">
        <v>9</v>
      </c>
      <c r="F24" s="64">
        <v>2</v>
      </c>
      <c r="G24" s="64">
        <v>6</v>
      </c>
      <c r="H24" s="64">
        <v>1</v>
      </c>
      <c r="I24" s="64">
        <v>4</v>
      </c>
      <c r="J24" s="64">
        <v>0</v>
      </c>
      <c r="K24" s="64">
        <v>0</v>
      </c>
      <c r="L24" s="64">
        <v>0</v>
      </c>
    </row>
    <row r="25" spans="1:12" x14ac:dyDescent="0.2">
      <c r="A25" s="121" t="s">
        <v>20</v>
      </c>
      <c r="B25" s="60" t="s">
        <v>39</v>
      </c>
      <c r="C25" s="64">
        <v>0</v>
      </c>
      <c r="D25" s="64">
        <v>0</v>
      </c>
      <c r="E25" s="64">
        <v>0</v>
      </c>
      <c r="F25" s="64">
        <v>0</v>
      </c>
      <c r="G25" s="64">
        <v>1</v>
      </c>
      <c r="H25" s="64">
        <v>0</v>
      </c>
      <c r="I25" s="64">
        <v>0</v>
      </c>
      <c r="J25" s="64">
        <v>0</v>
      </c>
      <c r="K25" s="64">
        <v>0</v>
      </c>
      <c r="L25" s="64">
        <v>0</v>
      </c>
    </row>
    <row r="26" spans="1:12" x14ac:dyDescent="0.2">
      <c r="A26" s="121" t="s">
        <v>20</v>
      </c>
      <c r="B26" s="60" t="s">
        <v>40</v>
      </c>
      <c r="C26" s="64">
        <v>2</v>
      </c>
      <c r="D26" s="64">
        <v>0</v>
      </c>
      <c r="E26" s="64">
        <v>1</v>
      </c>
      <c r="F26" s="64">
        <v>0</v>
      </c>
      <c r="G26" s="64">
        <v>0</v>
      </c>
      <c r="H26" s="64">
        <v>0</v>
      </c>
      <c r="I26" s="64">
        <v>0</v>
      </c>
      <c r="J26" s="64">
        <v>0</v>
      </c>
      <c r="K26" s="64">
        <v>0</v>
      </c>
      <c r="L26" s="64">
        <v>0</v>
      </c>
    </row>
    <row r="27" spans="1:12" x14ac:dyDescent="0.2">
      <c r="A27" s="121" t="s">
        <v>20</v>
      </c>
      <c r="B27" s="60" t="s">
        <v>41</v>
      </c>
      <c r="C27" s="64">
        <v>0</v>
      </c>
      <c r="D27" s="64">
        <v>0</v>
      </c>
      <c r="E27" s="64">
        <v>0</v>
      </c>
      <c r="F27" s="64">
        <v>0</v>
      </c>
      <c r="G27" s="64">
        <v>0</v>
      </c>
      <c r="H27" s="64">
        <v>0</v>
      </c>
      <c r="I27" s="64">
        <v>0</v>
      </c>
      <c r="J27" s="64">
        <v>0</v>
      </c>
      <c r="K27" s="64">
        <v>0</v>
      </c>
      <c r="L27" s="64">
        <v>0</v>
      </c>
    </row>
    <row r="28" spans="1:12" x14ac:dyDescent="0.2">
      <c r="A28" s="121" t="s">
        <v>20</v>
      </c>
      <c r="B28" s="60" t="s">
        <v>140</v>
      </c>
      <c r="C28" s="64">
        <v>0</v>
      </c>
      <c r="D28" s="64">
        <v>0</v>
      </c>
      <c r="E28" s="64">
        <v>0</v>
      </c>
      <c r="F28" s="64">
        <v>0</v>
      </c>
      <c r="G28" s="64">
        <v>0</v>
      </c>
      <c r="H28" s="64">
        <v>0</v>
      </c>
      <c r="I28" s="64">
        <v>0</v>
      </c>
      <c r="J28" s="64">
        <v>0</v>
      </c>
      <c r="K28" s="64">
        <v>0</v>
      </c>
      <c r="L28" s="64">
        <v>0</v>
      </c>
    </row>
    <row r="29" spans="1:12" x14ac:dyDescent="0.2">
      <c r="A29" s="121" t="s">
        <v>20</v>
      </c>
      <c r="B29" s="60" t="s">
        <v>44</v>
      </c>
      <c r="C29" s="64">
        <v>0</v>
      </c>
      <c r="D29" s="64">
        <v>0</v>
      </c>
      <c r="E29" s="64">
        <v>0</v>
      </c>
      <c r="F29" s="64">
        <v>0</v>
      </c>
      <c r="G29" s="64">
        <v>0</v>
      </c>
      <c r="H29" s="64">
        <v>0</v>
      </c>
      <c r="I29" s="64">
        <v>0</v>
      </c>
      <c r="J29" s="64">
        <v>0</v>
      </c>
      <c r="K29" s="64">
        <v>0</v>
      </c>
      <c r="L29" s="64">
        <v>0</v>
      </c>
    </row>
    <row r="30" spans="1:12" x14ac:dyDescent="0.2">
      <c r="A30" s="122" t="s">
        <v>20</v>
      </c>
      <c r="B30" s="62" t="s">
        <v>95</v>
      </c>
      <c r="C30" s="66">
        <v>16</v>
      </c>
      <c r="D30" s="66">
        <v>8</v>
      </c>
      <c r="E30" s="66">
        <v>10</v>
      </c>
      <c r="F30" s="66">
        <v>2</v>
      </c>
      <c r="G30" s="66">
        <v>7</v>
      </c>
      <c r="H30" s="66">
        <v>1</v>
      </c>
      <c r="I30" s="66">
        <v>4</v>
      </c>
      <c r="J30" s="66">
        <v>0</v>
      </c>
      <c r="K30" s="66">
        <v>0</v>
      </c>
      <c r="L30" s="66">
        <v>0</v>
      </c>
    </row>
    <row r="31" spans="1:12" x14ac:dyDescent="0.2">
      <c r="A31" s="123" t="s">
        <v>99</v>
      </c>
      <c r="B31" s="60" t="s">
        <v>141</v>
      </c>
      <c r="C31" s="64">
        <v>0</v>
      </c>
      <c r="D31" s="64">
        <v>0</v>
      </c>
      <c r="E31" s="64">
        <v>0</v>
      </c>
      <c r="F31" s="64">
        <v>0</v>
      </c>
      <c r="G31" s="64">
        <v>0</v>
      </c>
      <c r="H31" s="64">
        <v>0</v>
      </c>
      <c r="I31" s="64">
        <v>0</v>
      </c>
      <c r="J31" s="64">
        <v>0</v>
      </c>
      <c r="K31" s="64">
        <v>0</v>
      </c>
      <c r="L31" s="64">
        <v>0</v>
      </c>
    </row>
    <row r="32" spans="1:12" x14ac:dyDescent="0.2">
      <c r="A32" s="124" t="s">
        <v>99</v>
      </c>
      <c r="B32" s="60" t="s">
        <v>43</v>
      </c>
      <c r="C32" s="64">
        <v>3</v>
      </c>
      <c r="D32" s="64">
        <v>13</v>
      </c>
      <c r="E32" s="64">
        <v>12</v>
      </c>
      <c r="F32" s="64">
        <v>17</v>
      </c>
      <c r="G32" s="64">
        <v>8</v>
      </c>
      <c r="H32" s="64">
        <v>5</v>
      </c>
      <c r="I32" s="64">
        <v>6</v>
      </c>
      <c r="J32" s="64">
        <v>3</v>
      </c>
      <c r="K32" s="64">
        <v>0</v>
      </c>
      <c r="L32" s="64">
        <v>0</v>
      </c>
    </row>
    <row r="33" spans="1:12" x14ac:dyDescent="0.2">
      <c r="A33" s="124" t="s">
        <v>99</v>
      </c>
      <c r="B33" s="60" t="s">
        <v>151</v>
      </c>
      <c r="C33" s="64">
        <v>0</v>
      </c>
      <c r="D33" s="64">
        <v>0</v>
      </c>
      <c r="E33" s="64">
        <v>0</v>
      </c>
      <c r="F33" s="64">
        <v>0</v>
      </c>
      <c r="G33" s="64">
        <v>0</v>
      </c>
      <c r="H33" s="64">
        <v>0</v>
      </c>
      <c r="I33" s="64">
        <v>0</v>
      </c>
      <c r="J33" s="64">
        <v>0</v>
      </c>
      <c r="K33" s="64">
        <v>0</v>
      </c>
      <c r="L33" s="64">
        <v>0</v>
      </c>
    </row>
    <row r="34" spans="1:12" x14ac:dyDescent="0.2">
      <c r="A34" s="124" t="s">
        <v>99</v>
      </c>
      <c r="B34" s="60" t="s">
        <v>142</v>
      </c>
      <c r="C34" s="64">
        <v>4</v>
      </c>
      <c r="D34" s="64">
        <v>3</v>
      </c>
      <c r="E34" s="64">
        <v>2</v>
      </c>
      <c r="F34" s="64">
        <v>1</v>
      </c>
      <c r="G34" s="64">
        <v>1</v>
      </c>
      <c r="H34" s="64">
        <v>0</v>
      </c>
      <c r="I34" s="64">
        <v>0</v>
      </c>
      <c r="J34" s="64">
        <v>0</v>
      </c>
      <c r="K34" s="64">
        <v>1</v>
      </c>
      <c r="L34" s="64">
        <v>0</v>
      </c>
    </row>
    <row r="35" spans="1:12" x14ac:dyDescent="0.2">
      <c r="A35" s="125" t="s">
        <v>99</v>
      </c>
      <c r="B35" s="62" t="s">
        <v>95</v>
      </c>
      <c r="C35" s="66">
        <v>7</v>
      </c>
      <c r="D35" s="66">
        <v>16</v>
      </c>
      <c r="E35" s="66">
        <v>14</v>
      </c>
      <c r="F35" s="66">
        <v>18</v>
      </c>
      <c r="G35" s="66">
        <v>9</v>
      </c>
      <c r="H35" s="66">
        <v>5</v>
      </c>
      <c r="I35" s="66">
        <v>6</v>
      </c>
      <c r="J35" s="66">
        <v>3</v>
      </c>
      <c r="K35" s="66">
        <v>1</v>
      </c>
      <c r="L35" s="66">
        <v>0</v>
      </c>
    </row>
    <row r="36" spans="1:12" x14ac:dyDescent="0.2">
      <c r="A36" s="123" t="s">
        <v>100</v>
      </c>
      <c r="B36" s="60" t="s">
        <v>42</v>
      </c>
      <c r="C36" s="64">
        <v>2</v>
      </c>
      <c r="D36" s="64">
        <v>12</v>
      </c>
      <c r="E36" s="64">
        <v>8</v>
      </c>
      <c r="F36" s="64">
        <v>24</v>
      </c>
      <c r="G36" s="64">
        <v>7</v>
      </c>
      <c r="H36" s="64">
        <v>5</v>
      </c>
      <c r="I36" s="64">
        <v>3</v>
      </c>
      <c r="J36" s="64">
        <v>0</v>
      </c>
      <c r="K36" s="64">
        <v>1</v>
      </c>
      <c r="L36" s="64">
        <v>0</v>
      </c>
    </row>
    <row r="37" spans="1:12" x14ac:dyDescent="0.2">
      <c r="A37" s="124" t="s">
        <v>100</v>
      </c>
      <c r="B37" s="60" t="s">
        <v>45</v>
      </c>
      <c r="C37" s="64">
        <v>0</v>
      </c>
      <c r="D37" s="64">
        <v>0</v>
      </c>
      <c r="E37" s="64">
        <v>0</v>
      </c>
      <c r="F37" s="64">
        <v>1</v>
      </c>
      <c r="G37" s="64">
        <v>0</v>
      </c>
      <c r="H37" s="64">
        <v>0</v>
      </c>
      <c r="I37" s="64">
        <v>0</v>
      </c>
      <c r="J37" s="64">
        <v>0</v>
      </c>
      <c r="K37" s="64">
        <v>0</v>
      </c>
      <c r="L37" s="64">
        <v>0</v>
      </c>
    </row>
    <row r="38" spans="1:12" x14ac:dyDescent="0.2">
      <c r="A38" s="124" t="s">
        <v>100</v>
      </c>
      <c r="B38" s="60" t="s">
        <v>143</v>
      </c>
      <c r="C38" s="64">
        <v>0</v>
      </c>
      <c r="D38" s="64">
        <v>3</v>
      </c>
      <c r="E38" s="64">
        <v>4</v>
      </c>
      <c r="F38" s="64">
        <v>0</v>
      </c>
      <c r="G38" s="64">
        <v>2</v>
      </c>
      <c r="H38" s="64">
        <v>2</v>
      </c>
      <c r="I38" s="64">
        <v>0</v>
      </c>
      <c r="J38" s="64">
        <v>1</v>
      </c>
      <c r="K38" s="64">
        <v>1</v>
      </c>
      <c r="L38" s="64">
        <v>0</v>
      </c>
    </row>
    <row r="39" spans="1:12" x14ac:dyDescent="0.2">
      <c r="A39" s="124" t="s">
        <v>100</v>
      </c>
      <c r="B39" s="60" t="s">
        <v>46</v>
      </c>
      <c r="C39" s="64">
        <v>4</v>
      </c>
      <c r="D39" s="64">
        <v>7</v>
      </c>
      <c r="E39" s="64">
        <v>4</v>
      </c>
      <c r="F39" s="64">
        <v>9</v>
      </c>
      <c r="G39" s="64">
        <v>10</v>
      </c>
      <c r="H39" s="64">
        <v>8</v>
      </c>
      <c r="I39" s="64">
        <v>1</v>
      </c>
      <c r="J39" s="64">
        <v>1</v>
      </c>
      <c r="K39" s="64">
        <v>0</v>
      </c>
      <c r="L39" s="64">
        <v>0</v>
      </c>
    </row>
    <row r="40" spans="1:12" x14ac:dyDescent="0.2">
      <c r="A40" s="125" t="s">
        <v>100</v>
      </c>
      <c r="B40" s="62" t="s">
        <v>95</v>
      </c>
      <c r="C40" s="66">
        <v>6</v>
      </c>
      <c r="D40" s="66">
        <v>22</v>
      </c>
      <c r="E40" s="66">
        <v>16</v>
      </c>
      <c r="F40" s="66">
        <v>34</v>
      </c>
      <c r="G40" s="66">
        <v>19</v>
      </c>
      <c r="H40" s="66">
        <v>15</v>
      </c>
      <c r="I40" s="66">
        <v>4</v>
      </c>
      <c r="J40" s="66">
        <v>2</v>
      </c>
      <c r="K40" s="66">
        <v>2</v>
      </c>
      <c r="L40" s="66">
        <v>0</v>
      </c>
    </row>
    <row r="41" spans="1:12" x14ac:dyDescent="0.2">
      <c r="A41" s="120" t="s">
        <v>101</v>
      </c>
      <c r="B41" s="60" t="s">
        <v>47</v>
      </c>
      <c r="C41" s="64">
        <v>1</v>
      </c>
      <c r="D41" s="64">
        <v>2</v>
      </c>
      <c r="E41" s="64">
        <v>0</v>
      </c>
      <c r="F41" s="64">
        <v>0</v>
      </c>
      <c r="G41" s="64">
        <v>0</v>
      </c>
      <c r="H41" s="64">
        <v>0</v>
      </c>
      <c r="I41" s="64">
        <v>0</v>
      </c>
      <c r="J41" s="64">
        <v>0</v>
      </c>
      <c r="K41" s="64">
        <v>0</v>
      </c>
      <c r="L41" s="64">
        <v>0</v>
      </c>
    </row>
    <row r="42" spans="1:12" x14ac:dyDescent="0.2">
      <c r="A42" s="121" t="s">
        <v>101</v>
      </c>
      <c r="B42" s="60" t="s">
        <v>48</v>
      </c>
      <c r="C42" s="64">
        <v>1</v>
      </c>
      <c r="D42" s="64">
        <v>0</v>
      </c>
      <c r="E42" s="64">
        <v>1</v>
      </c>
      <c r="F42" s="64">
        <v>3</v>
      </c>
      <c r="G42" s="64">
        <v>2</v>
      </c>
      <c r="H42" s="64">
        <v>1</v>
      </c>
      <c r="I42" s="64">
        <v>0</v>
      </c>
      <c r="J42" s="64">
        <v>0</v>
      </c>
      <c r="K42" s="64">
        <v>0</v>
      </c>
      <c r="L42" s="64">
        <v>0</v>
      </c>
    </row>
    <row r="43" spans="1:12" x14ac:dyDescent="0.2">
      <c r="A43" s="121" t="s">
        <v>101</v>
      </c>
      <c r="B43" s="60" t="s">
        <v>49</v>
      </c>
      <c r="C43" s="64">
        <v>1</v>
      </c>
      <c r="D43" s="64">
        <v>3</v>
      </c>
      <c r="E43" s="64">
        <v>0</v>
      </c>
      <c r="F43" s="64">
        <v>3</v>
      </c>
      <c r="G43" s="64">
        <v>11</v>
      </c>
      <c r="H43" s="64">
        <v>4</v>
      </c>
      <c r="I43" s="64">
        <v>3</v>
      </c>
      <c r="J43" s="64">
        <v>0</v>
      </c>
      <c r="K43" s="64">
        <v>1</v>
      </c>
      <c r="L43" s="64">
        <v>0</v>
      </c>
    </row>
    <row r="44" spans="1:12" x14ac:dyDescent="0.2">
      <c r="A44" s="121" t="s">
        <v>101</v>
      </c>
      <c r="B44" s="60" t="s">
        <v>144</v>
      </c>
      <c r="C44" s="64">
        <v>0</v>
      </c>
      <c r="D44" s="64">
        <v>0</v>
      </c>
      <c r="E44" s="64">
        <v>0</v>
      </c>
      <c r="F44" s="64">
        <v>0</v>
      </c>
      <c r="G44" s="64">
        <v>0</v>
      </c>
      <c r="H44" s="64">
        <v>0</v>
      </c>
      <c r="I44" s="64">
        <v>0</v>
      </c>
      <c r="J44" s="64">
        <v>0</v>
      </c>
      <c r="K44" s="64">
        <v>0</v>
      </c>
      <c r="L44" s="64">
        <v>0</v>
      </c>
    </row>
    <row r="45" spans="1:12" x14ac:dyDescent="0.2">
      <c r="A45" s="121" t="s">
        <v>101</v>
      </c>
      <c r="B45" s="60" t="s">
        <v>50</v>
      </c>
      <c r="C45" s="64">
        <v>0</v>
      </c>
      <c r="D45" s="64">
        <v>0</v>
      </c>
      <c r="E45" s="64">
        <v>0</v>
      </c>
      <c r="F45" s="64">
        <v>0</v>
      </c>
      <c r="G45" s="64">
        <v>0</v>
      </c>
      <c r="H45" s="64">
        <v>0</v>
      </c>
      <c r="I45" s="64">
        <v>0</v>
      </c>
      <c r="J45" s="64">
        <v>0</v>
      </c>
      <c r="K45" s="64">
        <v>0</v>
      </c>
      <c r="L45" s="64">
        <v>0</v>
      </c>
    </row>
    <row r="46" spans="1:12" x14ac:dyDescent="0.2">
      <c r="A46" s="121" t="s">
        <v>101</v>
      </c>
      <c r="B46" s="60" t="s">
        <v>51</v>
      </c>
      <c r="C46" s="64">
        <v>0</v>
      </c>
      <c r="D46" s="64">
        <v>0</v>
      </c>
      <c r="E46" s="64">
        <v>0</v>
      </c>
      <c r="F46" s="64">
        <v>0</v>
      </c>
      <c r="G46" s="64">
        <v>0</v>
      </c>
      <c r="H46" s="64">
        <v>0</v>
      </c>
      <c r="I46" s="64">
        <v>0</v>
      </c>
      <c r="J46" s="64">
        <v>0</v>
      </c>
      <c r="K46" s="64">
        <v>0</v>
      </c>
      <c r="L46" s="64">
        <v>0</v>
      </c>
    </row>
    <row r="47" spans="1:12" x14ac:dyDescent="0.2">
      <c r="A47" s="122" t="s">
        <v>101</v>
      </c>
      <c r="B47" s="62" t="s">
        <v>95</v>
      </c>
      <c r="C47" s="66">
        <v>3</v>
      </c>
      <c r="D47" s="66">
        <v>5</v>
      </c>
      <c r="E47" s="66">
        <v>1</v>
      </c>
      <c r="F47" s="66">
        <v>6</v>
      </c>
      <c r="G47" s="66">
        <v>13</v>
      </c>
      <c r="H47" s="66">
        <v>5</v>
      </c>
      <c r="I47" s="66">
        <v>3</v>
      </c>
      <c r="J47" s="66">
        <v>0</v>
      </c>
      <c r="K47" s="66">
        <v>1</v>
      </c>
      <c r="L47" s="66">
        <v>0</v>
      </c>
    </row>
    <row r="48" spans="1:12" x14ac:dyDescent="0.2">
      <c r="A48" s="120" t="s">
        <v>91</v>
      </c>
      <c r="B48" s="60" t="s">
        <v>145</v>
      </c>
      <c r="C48" s="64">
        <v>1</v>
      </c>
      <c r="D48" s="64">
        <v>6</v>
      </c>
      <c r="E48" s="64">
        <v>2</v>
      </c>
      <c r="F48" s="64">
        <v>0</v>
      </c>
      <c r="G48" s="64">
        <v>2</v>
      </c>
      <c r="H48" s="64">
        <v>0</v>
      </c>
      <c r="I48" s="64">
        <v>0</v>
      </c>
      <c r="J48" s="64">
        <v>0</v>
      </c>
      <c r="K48" s="64">
        <v>0</v>
      </c>
      <c r="L48" s="64">
        <v>0</v>
      </c>
    </row>
    <row r="49" spans="1:12" x14ac:dyDescent="0.2">
      <c r="A49" s="121" t="s">
        <v>91</v>
      </c>
      <c r="B49" s="60" t="s">
        <v>52</v>
      </c>
      <c r="C49" s="64">
        <v>0</v>
      </c>
      <c r="D49" s="64">
        <v>0</v>
      </c>
      <c r="E49" s="64">
        <v>0</v>
      </c>
      <c r="F49" s="64">
        <v>0</v>
      </c>
      <c r="G49" s="64">
        <v>0</v>
      </c>
      <c r="H49" s="64">
        <v>0</v>
      </c>
      <c r="I49" s="64">
        <v>0</v>
      </c>
      <c r="J49" s="64">
        <v>0</v>
      </c>
      <c r="K49" s="64">
        <v>0</v>
      </c>
      <c r="L49" s="64">
        <v>0</v>
      </c>
    </row>
    <row r="50" spans="1:12" x14ac:dyDescent="0.2">
      <c r="A50" s="121" t="s">
        <v>91</v>
      </c>
      <c r="B50" s="60" t="s">
        <v>53</v>
      </c>
      <c r="C50" s="64">
        <v>6</v>
      </c>
      <c r="D50" s="64">
        <v>10</v>
      </c>
      <c r="E50" s="64">
        <v>2</v>
      </c>
      <c r="F50" s="64">
        <v>7</v>
      </c>
      <c r="G50" s="64">
        <v>8</v>
      </c>
      <c r="H50" s="64">
        <v>2</v>
      </c>
      <c r="I50" s="64">
        <v>1</v>
      </c>
      <c r="J50" s="64">
        <v>0</v>
      </c>
      <c r="K50" s="64">
        <v>0</v>
      </c>
      <c r="L50" s="64">
        <v>0</v>
      </c>
    </row>
    <row r="51" spans="1:12" x14ac:dyDescent="0.2">
      <c r="A51" s="121" t="s">
        <v>91</v>
      </c>
      <c r="B51" s="60" t="s">
        <v>54</v>
      </c>
      <c r="C51" s="64">
        <v>0</v>
      </c>
      <c r="D51" s="64">
        <v>0</v>
      </c>
      <c r="E51" s="64">
        <v>1</v>
      </c>
      <c r="F51" s="64">
        <v>0</v>
      </c>
      <c r="G51" s="64">
        <v>0</v>
      </c>
      <c r="H51" s="64">
        <v>0</v>
      </c>
      <c r="I51" s="64">
        <v>0</v>
      </c>
      <c r="J51" s="64">
        <v>0</v>
      </c>
      <c r="K51" s="64">
        <v>0</v>
      </c>
      <c r="L51" s="64">
        <v>0</v>
      </c>
    </row>
    <row r="52" spans="1:12" x14ac:dyDescent="0.2">
      <c r="A52" s="121" t="s">
        <v>91</v>
      </c>
      <c r="B52" s="60" t="s">
        <v>92</v>
      </c>
      <c r="C52" s="64">
        <v>4</v>
      </c>
      <c r="D52" s="64">
        <v>0</v>
      </c>
      <c r="E52" s="64">
        <v>0</v>
      </c>
      <c r="F52" s="64">
        <v>2</v>
      </c>
      <c r="G52" s="64">
        <v>0</v>
      </c>
      <c r="H52" s="64">
        <v>0</v>
      </c>
      <c r="I52" s="64">
        <v>0</v>
      </c>
      <c r="J52" s="64">
        <v>0</v>
      </c>
      <c r="K52" s="64">
        <v>0</v>
      </c>
      <c r="L52" s="64">
        <v>0</v>
      </c>
    </row>
    <row r="53" spans="1:12" x14ac:dyDescent="0.2">
      <c r="A53" s="122" t="s">
        <v>91</v>
      </c>
      <c r="B53" s="62" t="s">
        <v>95</v>
      </c>
      <c r="C53" s="66">
        <v>11</v>
      </c>
      <c r="D53" s="66">
        <v>16</v>
      </c>
      <c r="E53" s="66">
        <v>5</v>
      </c>
      <c r="F53" s="66">
        <v>9</v>
      </c>
      <c r="G53" s="66">
        <v>10</v>
      </c>
      <c r="H53" s="66">
        <v>2</v>
      </c>
      <c r="I53" s="66">
        <v>1</v>
      </c>
      <c r="J53" s="66">
        <v>0</v>
      </c>
      <c r="K53" s="66">
        <v>0</v>
      </c>
      <c r="L53" s="66">
        <v>0</v>
      </c>
    </row>
    <row r="54" spans="1:12" x14ac:dyDescent="0.2">
      <c r="A54" s="120" t="s">
        <v>146</v>
      </c>
      <c r="B54" s="60" t="s">
        <v>55</v>
      </c>
      <c r="C54" s="64">
        <v>0</v>
      </c>
      <c r="D54" s="64">
        <v>0</v>
      </c>
      <c r="E54" s="64">
        <v>0</v>
      </c>
      <c r="F54" s="64">
        <v>0</v>
      </c>
      <c r="G54" s="64">
        <v>0</v>
      </c>
      <c r="H54" s="64">
        <v>0</v>
      </c>
      <c r="I54" s="64">
        <v>0</v>
      </c>
      <c r="J54" s="64">
        <v>0</v>
      </c>
      <c r="K54" s="64">
        <v>0</v>
      </c>
      <c r="L54" s="64">
        <v>0</v>
      </c>
    </row>
    <row r="55" spans="1:12" x14ac:dyDescent="0.2">
      <c r="A55" s="121" t="s">
        <v>146</v>
      </c>
      <c r="B55" s="60" t="s">
        <v>56</v>
      </c>
      <c r="C55" s="64">
        <v>1</v>
      </c>
      <c r="D55" s="64">
        <v>0</v>
      </c>
      <c r="E55" s="64">
        <v>0</v>
      </c>
      <c r="F55" s="64">
        <v>1</v>
      </c>
      <c r="G55" s="64">
        <v>0</v>
      </c>
      <c r="H55" s="64">
        <v>0</v>
      </c>
      <c r="I55" s="64">
        <v>0</v>
      </c>
      <c r="J55" s="64">
        <v>0</v>
      </c>
      <c r="K55" s="64">
        <v>0</v>
      </c>
      <c r="L55" s="64">
        <v>0</v>
      </c>
    </row>
    <row r="56" spans="1:12" x14ac:dyDescent="0.2">
      <c r="A56" s="121" t="s">
        <v>146</v>
      </c>
      <c r="B56" s="60" t="s">
        <v>57</v>
      </c>
      <c r="C56" s="64">
        <v>0</v>
      </c>
      <c r="D56" s="64">
        <v>0</v>
      </c>
      <c r="E56" s="64">
        <v>0</v>
      </c>
      <c r="F56" s="64">
        <v>2</v>
      </c>
      <c r="G56" s="64">
        <v>0</v>
      </c>
      <c r="H56" s="64">
        <v>2</v>
      </c>
      <c r="I56" s="64">
        <v>1</v>
      </c>
      <c r="J56" s="64">
        <v>3</v>
      </c>
      <c r="K56" s="64">
        <v>0</v>
      </c>
      <c r="L56" s="64">
        <v>0</v>
      </c>
    </row>
    <row r="57" spans="1:12" x14ac:dyDescent="0.2">
      <c r="A57" s="121" t="s">
        <v>146</v>
      </c>
      <c r="B57" s="60" t="s">
        <v>58</v>
      </c>
      <c r="C57" s="64">
        <v>2</v>
      </c>
      <c r="D57" s="64">
        <v>1</v>
      </c>
      <c r="E57" s="64">
        <v>1</v>
      </c>
      <c r="F57" s="64">
        <v>6</v>
      </c>
      <c r="G57" s="64">
        <v>2</v>
      </c>
      <c r="H57" s="64">
        <v>1</v>
      </c>
      <c r="I57" s="64">
        <v>1</v>
      </c>
      <c r="J57" s="64">
        <v>0</v>
      </c>
      <c r="K57" s="64">
        <v>0</v>
      </c>
      <c r="L57" s="64">
        <v>0</v>
      </c>
    </row>
    <row r="58" spans="1:12" x14ac:dyDescent="0.2">
      <c r="A58" s="122" t="s">
        <v>146</v>
      </c>
      <c r="B58" s="62" t="s">
        <v>95</v>
      </c>
      <c r="C58" s="66">
        <v>3</v>
      </c>
      <c r="D58" s="66">
        <v>1</v>
      </c>
      <c r="E58" s="66">
        <v>1</v>
      </c>
      <c r="F58" s="66">
        <v>9</v>
      </c>
      <c r="G58" s="66">
        <v>2</v>
      </c>
      <c r="H58" s="66">
        <v>3</v>
      </c>
      <c r="I58" s="66">
        <v>2</v>
      </c>
      <c r="J58" s="66">
        <v>3</v>
      </c>
      <c r="K58" s="66">
        <v>0</v>
      </c>
      <c r="L58" s="66">
        <v>0</v>
      </c>
    </row>
    <row r="59" spans="1:12" x14ac:dyDescent="0.2">
      <c r="A59" s="120" t="s">
        <v>102</v>
      </c>
      <c r="B59" s="60" t="s">
        <v>60</v>
      </c>
      <c r="C59" s="65">
        <v>0</v>
      </c>
      <c r="D59" s="65">
        <v>1</v>
      </c>
      <c r="E59" s="65">
        <v>2</v>
      </c>
      <c r="F59" s="65">
        <v>2</v>
      </c>
      <c r="G59" s="65">
        <v>5</v>
      </c>
      <c r="H59" s="65">
        <v>5</v>
      </c>
      <c r="I59" s="65">
        <v>5</v>
      </c>
      <c r="J59" s="65">
        <v>0</v>
      </c>
      <c r="K59" s="65">
        <v>1</v>
      </c>
      <c r="L59" s="65">
        <v>0</v>
      </c>
    </row>
    <row r="60" spans="1:12" x14ac:dyDescent="0.2">
      <c r="A60" s="121" t="s">
        <v>102</v>
      </c>
      <c r="B60" s="60" t="s">
        <v>61</v>
      </c>
      <c r="C60" s="64">
        <v>1</v>
      </c>
      <c r="D60" s="64">
        <v>0</v>
      </c>
      <c r="E60" s="64">
        <v>2</v>
      </c>
      <c r="F60" s="64">
        <v>5</v>
      </c>
      <c r="G60" s="64">
        <v>7</v>
      </c>
      <c r="H60" s="64">
        <v>2</v>
      </c>
      <c r="I60" s="64">
        <v>0</v>
      </c>
      <c r="J60" s="64">
        <v>0</v>
      </c>
      <c r="K60" s="64">
        <v>0</v>
      </c>
      <c r="L60" s="64">
        <v>0</v>
      </c>
    </row>
    <row r="61" spans="1:12" x14ac:dyDescent="0.2">
      <c r="A61" s="122" t="s">
        <v>102</v>
      </c>
      <c r="B61" s="62" t="s">
        <v>95</v>
      </c>
      <c r="C61" s="66">
        <v>1</v>
      </c>
      <c r="D61" s="66">
        <v>1</v>
      </c>
      <c r="E61" s="66">
        <v>4</v>
      </c>
      <c r="F61" s="66">
        <v>7</v>
      </c>
      <c r="G61" s="66">
        <v>12</v>
      </c>
      <c r="H61" s="66">
        <v>7</v>
      </c>
      <c r="I61" s="66">
        <v>5</v>
      </c>
      <c r="J61" s="66">
        <v>0</v>
      </c>
      <c r="K61" s="66">
        <v>1</v>
      </c>
      <c r="L61" s="66">
        <v>0</v>
      </c>
    </row>
    <row r="62" spans="1:12" x14ac:dyDescent="0.2">
      <c r="A62" s="120" t="s">
        <v>22</v>
      </c>
      <c r="B62" s="60" t="s">
        <v>59</v>
      </c>
      <c r="C62" s="64">
        <v>0</v>
      </c>
      <c r="D62" s="64">
        <v>0</v>
      </c>
      <c r="E62" s="64">
        <v>0</v>
      </c>
      <c r="F62" s="64">
        <v>0</v>
      </c>
      <c r="G62" s="64">
        <v>0</v>
      </c>
      <c r="H62" s="64">
        <v>0</v>
      </c>
      <c r="I62" s="64">
        <v>0</v>
      </c>
      <c r="J62" s="64">
        <v>0</v>
      </c>
      <c r="K62" s="64">
        <v>0</v>
      </c>
      <c r="L62" s="64">
        <v>0</v>
      </c>
    </row>
    <row r="63" spans="1:12" x14ac:dyDescent="0.2">
      <c r="A63" s="121" t="s">
        <v>22</v>
      </c>
      <c r="B63" s="60" t="s">
        <v>22</v>
      </c>
      <c r="C63" s="64">
        <v>2</v>
      </c>
      <c r="D63" s="64">
        <v>2</v>
      </c>
      <c r="E63" s="64">
        <v>3</v>
      </c>
      <c r="F63" s="64">
        <v>2</v>
      </c>
      <c r="G63" s="64">
        <v>4</v>
      </c>
      <c r="H63" s="64">
        <v>6</v>
      </c>
      <c r="I63" s="64">
        <v>1</v>
      </c>
      <c r="J63" s="64">
        <v>3</v>
      </c>
      <c r="K63" s="64">
        <v>2</v>
      </c>
      <c r="L63" s="64">
        <v>0</v>
      </c>
    </row>
    <row r="64" spans="1:12" x14ac:dyDescent="0.2">
      <c r="A64" s="122" t="s">
        <v>22</v>
      </c>
      <c r="B64" s="62" t="s">
        <v>95</v>
      </c>
      <c r="C64" s="66">
        <v>2</v>
      </c>
      <c r="D64" s="66">
        <v>2</v>
      </c>
      <c r="E64" s="66">
        <v>3</v>
      </c>
      <c r="F64" s="66">
        <v>2</v>
      </c>
      <c r="G64" s="66">
        <v>4</v>
      </c>
      <c r="H64" s="66">
        <v>6</v>
      </c>
      <c r="I64" s="66">
        <v>1</v>
      </c>
      <c r="J64" s="66">
        <v>3</v>
      </c>
      <c r="K64" s="66">
        <v>2</v>
      </c>
      <c r="L64" s="66">
        <v>0</v>
      </c>
    </row>
    <row r="65" spans="1:12" x14ac:dyDescent="0.2">
      <c r="A65" s="120" t="s">
        <v>23</v>
      </c>
      <c r="B65" s="60" t="s">
        <v>62</v>
      </c>
      <c r="C65" s="64">
        <v>0</v>
      </c>
      <c r="D65" s="64">
        <v>0</v>
      </c>
      <c r="E65" s="64">
        <v>0</v>
      </c>
      <c r="F65" s="64">
        <v>0</v>
      </c>
      <c r="G65" s="64">
        <v>0</v>
      </c>
      <c r="H65" s="64">
        <v>0</v>
      </c>
      <c r="I65" s="64">
        <v>0</v>
      </c>
      <c r="J65" s="64">
        <v>0</v>
      </c>
      <c r="K65" s="64">
        <v>0</v>
      </c>
      <c r="L65" s="64">
        <v>1</v>
      </c>
    </row>
    <row r="66" spans="1:12" x14ac:dyDescent="0.2">
      <c r="A66" s="121" t="s">
        <v>23</v>
      </c>
      <c r="B66" s="60" t="s">
        <v>63</v>
      </c>
      <c r="C66" s="64">
        <v>0</v>
      </c>
      <c r="D66" s="64">
        <v>0</v>
      </c>
      <c r="E66" s="64">
        <v>0</v>
      </c>
      <c r="F66" s="64">
        <v>0</v>
      </c>
      <c r="G66" s="64">
        <v>0</v>
      </c>
      <c r="H66" s="64">
        <v>1</v>
      </c>
      <c r="I66" s="64">
        <v>0</v>
      </c>
      <c r="J66" s="64">
        <v>0</v>
      </c>
      <c r="K66" s="64">
        <v>0</v>
      </c>
      <c r="L66" s="64">
        <v>0</v>
      </c>
    </row>
    <row r="67" spans="1:12" x14ac:dyDescent="0.2">
      <c r="A67" s="121" t="s">
        <v>23</v>
      </c>
      <c r="B67" s="60" t="s">
        <v>147</v>
      </c>
      <c r="C67" s="64">
        <v>0</v>
      </c>
      <c r="D67" s="64">
        <v>0</v>
      </c>
      <c r="E67" s="64">
        <v>0</v>
      </c>
      <c r="F67" s="64">
        <v>0</v>
      </c>
      <c r="G67" s="64">
        <v>0</v>
      </c>
      <c r="H67" s="64">
        <v>0</v>
      </c>
      <c r="I67" s="64">
        <v>0</v>
      </c>
      <c r="J67" s="64">
        <v>0</v>
      </c>
      <c r="K67" s="64">
        <v>0</v>
      </c>
      <c r="L67" s="64">
        <v>0</v>
      </c>
    </row>
    <row r="68" spans="1:12" x14ac:dyDescent="0.2">
      <c r="A68" s="121" t="s">
        <v>23</v>
      </c>
      <c r="B68" s="60" t="s">
        <v>64</v>
      </c>
      <c r="C68" s="64">
        <v>2</v>
      </c>
      <c r="D68" s="64">
        <v>4</v>
      </c>
      <c r="E68" s="64">
        <v>2</v>
      </c>
      <c r="F68" s="64">
        <v>1</v>
      </c>
      <c r="G68" s="64">
        <v>2</v>
      </c>
      <c r="H68" s="64">
        <v>0</v>
      </c>
      <c r="I68" s="64">
        <v>0</v>
      </c>
      <c r="J68" s="64">
        <v>0</v>
      </c>
      <c r="K68" s="64">
        <v>0</v>
      </c>
      <c r="L68" s="64">
        <v>0</v>
      </c>
    </row>
    <row r="69" spans="1:12" x14ac:dyDescent="0.2">
      <c r="A69" s="121" t="s">
        <v>23</v>
      </c>
      <c r="B69" s="60" t="s">
        <v>65</v>
      </c>
      <c r="C69" s="64">
        <v>3</v>
      </c>
      <c r="D69" s="64">
        <v>1</v>
      </c>
      <c r="E69" s="64">
        <v>0</v>
      </c>
      <c r="F69" s="64">
        <v>0</v>
      </c>
      <c r="G69" s="64">
        <v>0</v>
      </c>
      <c r="H69" s="64">
        <v>0</v>
      </c>
      <c r="I69" s="64">
        <v>0</v>
      </c>
      <c r="J69" s="64">
        <v>1</v>
      </c>
      <c r="K69" s="64">
        <v>0</v>
      </c>
      <c r="L69" s="64">
        <v>0</v>
      </c>
    </row>
    <row r="70" spans="1:12" x14ac:dyDescent="0.2">
      <c r="A70" s="122" t="s">
        <v>23</v>
      </c>
      <c r="B70" s="62" t="s">
        <v>95</v>
      </c>
      <c r="C70" s="66">
        <v>5</v>
      </c>
      <c r="D70" s="66">
        <v>5</v>
      </c>
      <c r="E70" s="66">
        <v>2</v>
      </c>
      <c r="F70" s="66">
        <v>1</v>
      </c>
      <c r="G70" s="66">
        <v>2</v>
      </c>
      <c r="H70" s="66">
        <v>1</v>
      </c>
      <c r="I70" s="66">
        <v>0</v>
      </c>
      <c r="J70" s="66">
        <v>1</v>
      </c>
      <c r="K70" s="66">
        <v>0</v>
      </c>
      <c r="L70" s="66">
        <v>1</v>
      </c>
    </row>
    <row r="71" spans="1:12" x14ac:dyDescent="0.2">
      <c r="A71" s="120" t="s">
        <v>24</v>
      </c>
      <c r="B71" s="60" t="s">
        <v>66</v>
      </c>
      <c r="C71" s="64">
        <v>0</v>
      </c>
      <c r="D71" s="64">
        <v>0</v>
      </c>
      <c r="E71" s="64">
        <v>1</v>
      </c>
      <c r="F71" s="64">
        <v>0</v>
      </c>
      <c r="G71" s="64">
        <v>0</v>
      </c>
      <c r="H71" s="64">
        <v>0</v>
      </c>
      <c r="I71" s="64">
        <v>0</v>
      </c>
      <c r="J71" s="64">
        <v>0</v>
      </c>
      <c r="K71" s="64">
        <v>0</v>
      </c>
      <c r="L71" s="64">
        <v>0</v>
      </c>
    </row>
    <row r="72" spans="1:12" x14ac:dyDescent="0.2">
      <c r="A72" s="121" t="s">
        <v>24</v>
      </c>
      <c r="B72" s="60" t="s">
        <v>67</v>
      </c>
      <c r="C72" s="64">
        <v>3</v>
      </c>
      <c r="D72" s="64">
        <v>22</v>
      </c>
      <c r="E72" s="64">
        <v>24</v>
      </c>
      <c r="F72" s="64">
        <v>25</v>
      </c>
      <c r="G72" s="64">
        <v>18</v>
      </c>
      <c r="H72" s="64">
        <v>18</v>
      </c>
      <c r="I72" s="64">
        <v>15</v>
      </c>
      <c r="J72" s="64">
        <v>12</v>
      </c>
      <c r="K72" s="64">
        <v>8</v>
      </c>
      <c r="L72" s="64">
        <v>9</v>
      </c>
    </row>
    <row r="73" spans="1:12" x14ac:dyDescent="0.2">
      <c r="A73" s="121" t="s">
        <v>24</v>
      </c>
      <c r="B73" s="60" t="s">
        <v>68</v>
      </c>
      <c r="C73" s="64">
        <v>0</v>
      </c>
      <c r="D73" s="64" t="s">
        <v>153</v>
      </c>
      <c r="E73" s="64" t="s">
        <v>153</v>
      </c>
      <c r="F73" s="64" t="s">
        <v>153</v>
      </c>
      <c r="G73" s="64" t="s">
        <v>153</v>
      </c>
      <c r="H73" s="64" t="s">
        <v>153</v>
      </c>
      <c r="I73" s="64" t="s">
        <v>153</v>
      </c>
      <c r="J73" s="64" t="s">
        <v>153</v>
      </c>
      <c r="K73" s="64" t="s">
        <v>153</v>
      </c>
      <c r="L73" s="64" t="s">
        <v>153</v>
      </c>
    </row>
    <row r="74" spans="1:12" x14ac:dyDescent="0.2">
      <c r="A74" s="122" t="s">
        <v>24</v>
      </c>
      <c r="B74" s="62" t="s">
        <v>95</v>
      </c>
      <c r="C74" s="66">
        <v>3</v>
      </c>
      <c r="D74" s="66">
        <v>22</v>
      </c>
      <c r="E74" s="66">
        <v>25</v>
      </c>
      <c r="F74" s="66">
        <v>25</v>
      </c>
      <c r="G74" s="66">
        <v>18</v>
      </c>
      <c r="H74" s="66">
        <v>18</v>
      </c>
      <c r="I74" s="66">
        <v>15</v>
      </c>
      <c r="J74" s="66">
        <v>12</v>
      </c>
      <c r="K74" s="66">
        <v>8</v>
      </c>
      <c r="L74" s="66">
        <v>9</v>
      </c>
    </row>
    <row r="75" spans="1:12" x14ac:dyDescent="0.2">
      <c r="A75" s="120" t="s">
        <v>103</v>
      </c>
      <c r="B75" s="60" t="s">
        <v>69</v>
      </c>
      <c r="C75" s="64">
        <v>0</v>
      </c>
      <c r="D75" s="64" t="s">
        <v>153</v>
      </c>
      <c r="E75" s="64" t="s">
        <v>153</v>
      </c>
      <c r="F75" s="64" t="s">
        <v>153</v>
      </c>
      <c r="G75" s="64" t="s">
        <v>153</v>
      </c>
      <c r="H75" s="64" t="s">
        <v>153</v>
      </c>
      <c r="I75" s="64" t="s">
        <v>153</v>
      </c>
      <c r="J75" s="64" t="s">
        <v>153</v>
      </c>
      <c r="K75" s="64" t="s">
        <v>153</v>
      </c>
      <c r="L75" s="64" t="s">
        <v>153</v>
      </c>
    </row>
    <row r="76" spans="1:12" x14ac:dyDescent="0.2">
      <c r="A76" s="121" t="s">
        <v>103</v>
      </c>
      <c r="B76" s="60" t="s">
        <v>70</v>
      </c>
      <c r="C76" s="64">
        <v>0</v>
      </c>
      <c r="D76" s="64">
        <v>2</v>
      </c>
      <c r="E76" s="64">
        <v>0</v>
      </c>
      <c r="F76" s="64">
        <v>0</v>
      </c>
      <c r="G76" s="64">
        <v>0</v>
      </c>
      <c r="H76" s="64">
        <v>1</v>
      </c>
      <c r="I76" s="64">
        <v>0</v>
      </c>
      <c r="J76" s="64">
        <v>0</v>
      </c>
      <c r="K76" s="64">
        <v>0</v>
      </c>
      <c r="L76" s="64">
        <v>0</v>
      </c>
    </row>
    <row r="77" spans="1:12" x14ac:dyDescent="0.2">
      <c r="A77" s="121" t="s">
        <v>103</v>
      </c>
      <c r="B77" s="60" t="s">
        <v>71</v>
      </c>
      <c r="C77" s="64">
        <v>0</v>
      </c>
      <c r="D77" s="64">
        <v>0</v>
      </c>
      <c r="E77" s="64">
        <v>0</v>
      </c>
      <c r="F77" s="64">
        <v>0</v>
      </c>
      <c r="G77" s="64">
        <v>0</v>
      </c>
      <c r="H77" s="64">
        <v>0</v>
      </c>
      <c r="I77" s="64">
        <v>0</v>
      </c>
      <c r="J77" s="64">
        <v>0</v>
      </c>
      <c r="K77" s="64">
        <v>0</v>
      </c>
      <c r="L77" s="64">
        <v>0</v>
      </c>
    </row>
    <row r="78" spans="1:12" x14ac:dyDescent="0.2">
      <c r="A78" s="121" t="s">
        <v>103</v>
      </c>
      <c r="B78" s="60" t="s">
        <v>72</v>
      </c>
      <c r="C78" s="64">
        <v>0</v>
      </c>
      <c r="D78" s="64">
        <v>0</v>
      </c>
      <c r="E78" s="64">
        <v>1</v>
      </c>
      <c r="F78" s="64">
        <v>1</v>
      </c>
      <c r="G78" s="64">
        <v>0</v>
      </c>
      <c r="H78" s="64">
        <v>1</v>
      </c>
      <c r="I78" s="64">
        <v>0</v>
      </c>
      <c r="J78" s="64">
        <v>0</v>
      </c>
      <c r="K78" s="64">
        <v>0</v>
      </c>
      <c r="L78" s="64">
        <v>0</v>
      </c>
    </row>
    <row r="79" spans="1:12" x14ac:dyDescent="0.2">
      <c r="A79" s="122" t="s">
        <v>103</v>
      </c>
      <c r="B79" s="62" t="s">
        <v>95</v>
      </c>
      <c r="C79" s="66">
        <v>0</v>
      </c>
      <c r="D79" s="66">
        <v>2</v>
      </c>
      <c r="E79" s="66">
        <v>1</v>
      </c>
      <c r="F79" s="66">
        <v>1</v>
      </c>
      <c r="G79" s="66">
        <v>0</v>
      </c>
      <c r="H79" s="66">
        <v>2</v>
      </c>
      <c r="I79" s="66">
        <v>0</v>
      </c>
      <c r="J79" s="66">
        <v>0</v>
      </c>
      <c r="K79" s="66">
        <v>0</v>
      </c>
      <c r="L79" s="66">
        <v>0</v>
      </c>
    </row>
    <row r="80" spans="1:12" x14ac:dyDescent="0.2">
      <c r="A80" s="120" t="s">
        <v>104</v>
      </c>
      <c r="B80" s="60" t="s">
        <v>73</v>
      </c>
      <c r="C80" s="64">
        <v>0</v>
      </c>
      <c r="D80" s="64">
        <v>0</v>
      </c>
      <c r="E80" s="64">
        <v>0</v>
      </c>
      <c r="F80" s="64">
        <v>0</v>
      </c>
      <c r="G80" s="64">
        <v>0</v>
      </c>
      <c r="H80" s="64">
        <v>0</v>
      </c>
      <c r="I80" s="64">
        <v>0</v>
      </c>
      <c r="J80" s="64">
        <v>0</v>
      </c>
      <c r="K80" s="64">
        <v>0</v>
      </c>
      <c r="L80" s="64">
        <v>0</v>
      </c>
    </row>
    <row r="81" spans="1:12" x14ac:dyDescent="0.2">
      <c r="A81" s="121" t="s">
        <v>104</v>
      </c>
      <c r="B81" s="60" t="s">
        <v>74</v>
      </c>
      <c r="C81" s="64">
        <v>0</v>
      </c>
      <c r="D81" s="64">
        <v>0</v>
      </c>
      <c r="E81" s="64">
        <v>0</v>
      </c>
      <c r="F81" s="64">
        <v>2</v>
      </c>
      <c r="G81" s="64">
        <v>0</v>
      </c>
      <c r="H81" s="64">
        <v>0</v>
      </c>
      <c r="I81" s="64">
        <v>1</v>
      </c>
      <c r="J81" s="64">
        <v>0</v>
      </c>
      <c r="K81" s="64">
        <v>0</v>
      </c>
      <c r="L81" s="64">
        <v>0</v>
      </c>
    </row>
    <row r="82" spans="1:12" x14ac:dyDescent="0.2">
      <c r="A82" s="121" t="s">
        <v>104</v>
      </c>
      <c r="B82" s="60" t="s">
        <v>75</v>
      </c>
      <c r="C82" s="64">
        <v>1</v>
      </c>
      <c r="D82" s="64">
        <v>10</v>
      </c>
      <c r="E82" s="64">
        <v>6</v>
      </c>
      <c r="F82" s="64">
        <v>4</v>
      </c>
      <c r="G82" s="64">
        <v>6</v>
      </c>
      <c r="H82" s="64">
        <v>4</v>
      </c>
      <c r="I82" s="64">
        <v>0</v>
      </c>
      <c r="J82" s="64">
        <v>1</v>
      </c>
      <c r="K82" s="64">
        <v>0</v>
      </c>
      <c r="L82" s="64">
        <v>0</v>
      </c>
    </row>
    <row r="83" spans="1:12" x14ac:dyDescent="0.2">
      <c r="A83" s="121" t="s">
        <v>104</v>
      </c>
      <c r="B83" s="60" t="s">
        <v>76</v>
      </c>
      <c r="C83" s="64">
        <v>0</v>
      </c>
      <c r="D83" s="64">
        <v>0</v>
      </c>
      <c r="E83" s="64">
        <v>0</v>
      </c>
      <c r="F83" s="64">
        <v>0</v>
      </c>
      <c r="G83" s="64">
        <v>0</v>
      </c>
      <c r="H83" s="64">
        <v>0</v>
      </c>
      <c r="I83" s="64">
        <v>0</v>
      </c>
      <c r="J83" s="64">
        <v>0</v>
      </c>
      <c r="K83" s="64">
        <v>0</v>
      </c>
      <c r="L83" s="64">
        <v>0</v>
      </c>
    </row>
    <row r="84" spans="1:12" x14ac:dyDescent="0.2">
      <c r="A84" s="122" t="s">
        <v>104</v>
      </c>
      <c r="B84" s="62" t="s">
        <v>95</v>
      </c>
      <c r="C84" s="66">
        <v>1</v>
      </c>
      <c r="D84" s="66">
        <v>10</v>
      </c>
      <c r="E84" s="66">
        <v>6</v>
      </c>
      <c r="F84" s="66">
        <v>6</v>
      </c>
      <c r="G84" s="66">
        <v>6</v>
      </c>
      <c r="H84" s="66">
        <v>4</v>
      </c>
      <c r="I84" s="66">
        <v>1</v>
      </c>
      <c r="J84" s="66">
        <v>1</v>
      </c>
      <c r="K84" s="66">
        <v>0</v>
      </c>
      <c r="L84" s="66">
        <v>0</v>
      </c>
    </row>
    <row r="85" spans="1:12" x14ac:dyDescent="0.2">
      <c r="D85" s="55"/>
      <c r="E85" s="55"/>
      <c r="F85" s="55"/>
      <c r="G85" s="55"/>
      <c r="H85" s="55"/>
      <c r="I85" s="55"/>
      <c r="J85" s="55"/>
      <c r="K85" s="55"/>
      <c r="L85" s="55"/>
    </row>
    <row r="86" spans="1:12" x14ac:dyDescent="0.2">
      <c r="D86" s="55"/>
      <c r="E86" s="55"/>
      <c r="F86" s="55"/>
      <c r="G86" s="55"/>
      <c r="H86" s="55"/>
      <c r="I86" s="55"/>
      <c r="J86" s="55"/>
      <c r="K86" s="55"/>
      <c r="L86" s="55"/>
    </row>
    <row r="87" spans="1:12" x14ac:dyDescent="0.2">
      <c r="D87" s="55"/>
      <c r="E87" s="55"/>
      <c r="F87" s="55"/>
      <c r="G87" s="55"/>
      <c r="H87" s="55"/>
      <c r="I87" s="55"/>
      <c r="J87" s="55"/>
      <c r="K87" s="55"/>
      <c r="L87" s="55"/>
    </row>
    <row r="88" spans="1:12" x14ac:dyDescent="0.2">
      <c r="D88" s="55"/>
      <c r="E88" s="55"/>
      <c r="F88" s="55"/>
      <c r="G88" s="55"/>
      <c r="H88" s="55"/>
      <c r="I88" s="55"/>
      <c r="J88" s="55"/>
      <c r="K88" s="55"/>
      <c r="L88" s="55"/>
    </row>
    <row r="89" spans="1:12" x14ac:dyDescent="0.2">
      <c r="D89" s="55"/>
      <c r="E89" s="55"/>
      <c r="F89" s="55"/>
      <c r="G89" s="55"/>
      <c r="H89" s="55"/>
      <c r="I89" s="55"/>
      <c r="J89" s="55"/>
      <c r="K89" s="55"/>
      <c r="L89" s="55"/>
    </row>
  </sheetData>
  <autoFilter ref="A9:B84" xr:uid="{213364D9-CBD0-43B3-976B-E0786E4FFE5B}"/>
  <mergeCells count="23">
    <mergeCell ref="A75:A79"/>
    <mergeCell ref="A80:A84"/>
    <mergeCell ref="A59:A61"/>
    <mergeCell ref="A10:A14"/>
    <mergeCell ref="A20:A23"/>
    <mergeCell ref="A36:A40"/>
    <mergeCell ref="A41:A47"/>
    <mergeCell ref="A48:A53"/>
    <mergeCell ref="A54:A58"/>
    <mergeCell ref="A18:A19"/>
    <mergeCell ref="A15:A17"/>
    <mergeCell ref="A62:A64"/>
    <mergeCell ref="A65:A70"/>
    <mergeCell ref="A71:A74"/>
    <mergeCell ref="A31:A35"/>
    <mergeCell ref="A24:A30"/>
    <mergeCell ref="A7:B7"/>
    <mergeCell ref="C8:L8"/>
    <mergeCell ref="A1:L1"/>
    <mergeCell ref="A2:L2"/>
    <mergeCell ref="A3:L3"/>
    <mergeCell ref="A4:L4"/>
    <mergeCell ref="A5:L5"/>
  </mergeCells>
  <hyperlinks>
    <hyperlink ref="A3:B3" location="'Definitions and data notes'!A1" display="For more information on how to interpret these figures, please read the Definitions and data notes." xr:uid="{00000000-0004-0000-0300-000000000000}"/>
    <hyperlink ref="A4:B4" location="Contents!A1" display="Back to Contents page" xr:uid="{00000000-0004-0000-0300-000001000000}"/>
    <hyperlink ref="A3:F3" location="'Definitions and data notes'!A1" display="For more information on how to interpret these figures, please read the Definitions and data notes." xr:uid="{00000000-0004-0000-0300-000002000000}"/>
  </hyperlinks>
  <pageMargins left="0.7" right="0.7" top="0.75" bottom="0.75" header="0.3" footer="0.3"/>
  <pageSetup paperSize="8" scale="88"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U19"/>
  <sheetViews>
    <sheetView workbookViewId="0">
      <selection sqref="A1:U1"/>
    </sheetView>
  </sheetViews>
  <sheetFormatPr defaultRowHeight="14.25" x14ac:dyDescent="0.2"/>
  <cols>
    <col min="1" max="1" width="20.625" customWidth="1"/>
    <col min="2" max="13" width="8.625" customWidth="1"/>
  </cols>
  <sheetData>
    <row r="1" spans="1:21" ht="15" x14ac:dyDescent="0.2">
      <c r="A1" s="108" t="s">
        <v>164</v>
      </c>
      <c r="B1" s="108"/>
      <c r="C1" s="108"/>
      <c r="D1" s="108"/>
      <c r="E1" s="108"/>
      <c r="F1" s="108"/>
      <c r="G1" s="108"/>
      <c r="H1" s="108"/>
      <c r="I1" s="108"/>
      <c r="J1" s="108"/>
      <c r="K1" s="108"/>
      <c r="L1" s="108"/>
      <c r="M1" s="108"/>
      <c r="N1" s="108"/>
      <c r="O1" s="108"/>
      <c r="P1" s="108"/>
      <c r="Q1" s="108"/>
      <c r="R1" s="108"/>
      <c r="S1" s="108"/>
      <c r="T1" s="108"/>
      <c r="U1" s="108"/>
    </row>
    <row r="2" spans="1:21" s="14" customFormat="1" ht="14.25" customHeight="1" x14ac:dyDescent="0.2">
      <c r="A2" s="106" t="s">
        <v>167</v>
      </c>
      <c r="B2" s="106"/>
      <c r="C2" s="106"/>
      <c r="D2" s="106"/>
      <c r="E2" s="106"/>
      <c r="F2" s="106"/>
      <c r="G2" s="106"/>
      <c r="H2" s="106"/>
      <c r="I2" s="106"/>
      <c r="J2" s="106"/>
      <c r="K2" s="106"/>
      <c r="L2" s="106"/>
      <c r="M2" s="106"/>
      <c r="N2" s="106"/>
      <c r="O2" s="106"/>
      <c r="P2" s="106"/>
      <c r="Q2" s="106"/>
      <c r="R2" s="106"/>
      <c r="S2" s="106"/>
      <c r="T2" s="106"/>
      <c r="U2" s="106"/>
    </row>
    <row r="3" spans="1:21" s="34" customFormat="1" ht="14.25" customHeight="1" x14ac:dyDescent="0.2">
      <c r="A3" s="116" t="s">
        <v>126</v>
      </c>
      <c r="B3" s="116"/>
      <c r="C3" s="116"/>
      <c r="D3" s="116"/>
      <c r="E3" s="116"/>
      <c r="F3" s="116"/>
      <c r="G3" s="116"/>
      <c r="H3" s="116"/>
      <c r="I3" s="116"/>
      <c r="J3" s="116"/>
      <c r="K3" s="116"/>
      <c r="L3" s="116"/>
      <c r="M3" s="116"/>
      <c r="N3" s="116"/>
      <c r="O3" s="116"/>
      <c r="P3" s="116"/>
      <c r="Q3" s="116"/>
      <c r="R3" s="116"/>
      <c r="S3" s="116"/>
      <c r="T3" s="116"/>
      <c r="U3" s="116"/>
    </row>
    <row r="4" spans="1:21" s="34" customFormat="1" ht="14.25" customHeight="1" x14ac:dyDescent="0.2">
      <c r="A4" s="116" t="s">
        <v>127</v>
      </c>
      <c r="B4" s="116"/>
      <c r="C4" s="116"/>
      <c r="D4" s="116"/>
      <c r="E4" s="116"/>
      <c r="F4" s="116"/>
      <c r="G4" s="116"/>
      <c r="H4" s="116"/>
      <c r="I4" s="116"/>
      <c r="J4" s="116"/>
      <c r="K4" s="116"/>
      <c r="L4" s="116"/>
      <c r="M4" s="116"/>
      <c r="N4" s="116"/>
      <c r="O4" s="116"/>
      <c r="P4" s="116"/>
      <c r="Q4" s="116"/>
      <c r="R4" s="116"/>
      <c r="S4" s="116"/>
      <c r="T4" s="116"/>
      <c r="U4" s="116"/>
    </row>
    <row r="5" spans="1:21" s="14" customFormat="1" x14ac:dyDescent="0.2">
      <c r="A5" s="106" t="s">
        <v>173</v>
      </c>
      <c r="B5" s="106"/>
      <c r="C5" s="106"/>
      <c r="D5" s="106"/>
      <c r="E5" s="106"/>
      <c r="F5" s="106"/>
      <c r="G5" s="106"/>
      <c r="H5" s="106"/>
      <c r="I5" s="106"/>
      <c r="J5" s="106"/>
      <c r="K5" s="106"/>
      <c r="L5" s="106"/>
      <c r="M5" s="106"/>
      <c r="N5" s="106"/>
      <c r="O5" s="106"/>
      <c r="P5" s="106"/>
      <c r="Q5" s="106"/>
      <c r="R5" s="106"/>
      <c r="S5" s="106"/>
      <c r="T5" s="106"/>
      <c r="U5" s="106"/>
    </row>
    <row r="6" spans="1:21" s="14" customFormat="1" x14ac:dyDescent="0.2">
      <c r="A6" s="45"/>
      <c r="B6" s="109" t="s">
        <v>131</v>
      </c>
      <c r="C6" s="109"/>
      <c r="D6" s="109"/>
      <c r="E6" s="109"/>
      <c r="F6" s="109"/>
      <c r="G6" s="109"/>
      <c r="H6" s="109"/>
      <c r="I6" s="109"/>
      <c r="J6" s="109"/>
      <c r="K6" s="109"/>
      <c r="L6" s="110" t="s">
        <v>130</v>
      </c>
      <c r="M6" s="109"/>
      <c r="N6" s="109"/>
      <c r="O6" s="109"/>
      <c r="P6" s="109"/>
      <c r="Q6" s="109"/>
      <c r="R6" s="109"/>
      <c r="S6" s="109"/>
      <c r="T6" s="109"/>
      <c r="U6" s="109"/>
    </row>
    <row r="7" spans="1:21" x14ac:dyDescent="0.2">
      <c r="A7" s="18" t="s">
        <v>118</v>
      </c>
      <c r="B7" s="19">
        <v>2014</v>
      </c>
      <c r="C7" s="63">
        <v>2015</v>
      </c>
      <c r="D7" s="63">
        <v>2016</v>
      </c>
      <c r="E7" s="63">
        <v>2017</v>
      </c>
      <c r="F7" s="63">
        <v>2018</v>
      </c>
      <c r="G7" s="63">
        <v>2019</v>
      </c>
      <c r="H7" s="63">
        <v>2020</v>
      </c>
      <c r="I7" s="63">
        <v>2021</v>
      </c>
      <c r="J7" s="63">
        <v>2022</v>
      </c>
      <c r="K7" s="63">
        <v>2023</v>
      </c>
      <c r="L7" s="48">
        <v>2014</v>
      </c>
      <c r="M7" s="63">
        <v>2015</v>
      </c>
      <c r="N7" s="63">
        <v>2016</v>
      </c>
      <c r="O7" s="63">
        <v>2017</v>
      </c>
      <c r="P7" s="63">
        <v>2018</v>
      </c>
      <c r="Q7" s="63">
        <v>2019</v>
      </c>
      <c r="R7" s="63">
        <v>2020</v>
      </c>
      <c r="S7" s="63">
        <v>2021</v>
      </c>
      <c r="T7" s="63">
        <v>2022</v>
      </c>
      <c r="U7" s="63">
        <v>2023</v>
      </c>
    </row>
    <row r="8" spans="1:21" x14ac:dyDescent="0.2">
      <c r="A8" s="28" t="s">
        <v>109</v>
      </c>
      <c r="B8" s="20">
        <v>7</v>
      </c>
      <c r="C8" s="20">
        <v>26</v>
      </c>
      <c r="D8" s="20">
        <v>27</v>
      </c>
      <c r="E8" s="20">
        <v>42</v>
      </c>
      <c r="F8" s="20">
        <v>24</v>
      </c>
      <c r="G8" s="20">
        <v>22</v>
      </c>
      <c r="H8" s="20">
        <v>9</v>
      </c>
      <c r="I8" s="20">
        <v>5</v>
      </c>
      <c r="J8" s="20">
        <v>5</v>
      </c>
      <c r="K8" s="20">
        <v>2</v>
      </c>
      <c r="L8" s="80">
        <v>0.11</v>
      </c>
      <c r="M8" s="75">
        <v>0.21</v>
      </c>
      <c r="N8" s="75">
        <v>0.23</v>
      </c>
      <c r="O8" s="75">
        <v>0.24</v>
      </c>
      <c r="P8" s="75">
        <v>0.15</v>
      </c>
      <c r="Q8" s="75">
        <v>0.21</v>
      </c>
      <c r="R8" s="75">
        <v>0.15</v>
      </c>
      <c r="S8" s="75">
        <v>0.16</v>
      </c>
      <c r="T8" s="75">
        <v>0.22</v>
      </c>
      <c r="U8" s="75">
        <v>0.14000000000000001</v>
      </c>
    </row>
    <row r="9" spans="1:21" x14ac:dyDescent="0.2">
      <c r="A9" s="28" t="s">
        <v>110</v>
      </c>
      <c r="B9" s="20">
        <v>4</v>
      </c>
      <c r="C9" s="20">
        <v>14</v>
      </c>
      <c r="D9" s="20">
        <v>6</v>
      </c>
      <c r="E9" s="20">
        <v>19</v>
      </c>
      <c r="F9" s="20">
        <v>14</v>
      </c>
      <c r="G9" s="20">
        <v>9</v>
      </c>
      <c r="H9" s="20">
        <v>9</v>
      </c>
      <c r="I9" s="20">
        <v>4</v>
      </c>
      <c r="J9" s="20">
        <v>1</v>
      </c>
      <c r="K9" s="20">
        <v>0</v>
      </c>
      <c r="L9" s="80">
        <v>0.06</v>
      </c>
      <c r="M9" s="75">
        <v>0.11</v>
      </c>
      <c r="N9" s="75">
        <v>0.05</v>
      </c>
      <c r="O9" s="75">
        <v>0.11</v>
      </c>
      <c r="P9" s="75">
        <v>0.09</v>
      </c>
      <c r="Q9" s="75">
        <v>0.09</v>
      </c>
      <c r="R9" s="75">
        <v>0.15</v>
      </c>
      <c r="S9" s="75">
        <v>0.13</v>
      </c>
      <c r="T9" s="75">
        <v>0.04</v>
      </c>
      <c r="U9" s="75">
        <v>0</v>
      </c>
    </row>
    <row r="10" spans="1:21" x14ac:dyDescent="0.2">
      <c r="A10" s="28" t="s">
        <v>111</v>
      </c>
      <c r="B10" s="20">
        <v>5</v>
      </c>
      <c r="C10" s="20">
        <v>13</v>
      </c>
      <c r="D10" s="20">
        <v>11</v>
      </c>
      <c r="E10" s="20">
        <v>13</v>
      </c>
      <c r="F10" s="20">
        <v>15</v>
      </c>
      <c r="G10" s="20">
        <v>10</v>
      </c>
      <c r="H10" s="20">
        <v>6</v>
      </c>
      <c r="I10" s="20">
        <v>3</v>
      </c>
      <c r="J10" s="20">
        <v>2</v>
      </c>
      <c r="K10" s="20">
        <v>0</v>
      </c>
      <c r="L10" s="80">
        <v>0.08</v>
      </c>
      <c r="M10" s="75">
        <v>0.1</v>
      </c>
      <c r="N10" s="75">
        <v>0.09</v>
      </c>
      <c r="O10" s="75">
        <v>0.08</v>
      </c>
      <c r="P10" s="75">
        <v>0.09</v>
      </c>
      <c r="Q10" s="75">
        <v>0.1</v>
      </c>
      <c r="R10" s="75">
        <v>0.1</v>
      </c>
      <c r="S10" s="75">
        <v>0.1</v>
      </c>
      <c r="T10" s="75">
        <v>0.09</v>
      </c>
      <c r="U10" s="75">
        <v>0</v>
      </c>
    </row>
    <row r="11" spans="1:21" x14ac:dyDescent="0.2">
      <c r="A11" s="28" t="s">
        <v>112</v>
      </c>
      <c r="B11" s="20">
        <v>0</v>
      </c>
      <c r="C11" s="20">
        <v>5</v>
      </c>
      <c r="D11" s="20">
        <v>6</v>
      </c>
      <c r="E11" s="20">
        <v>8</v>
      </c>
      <c r="F11" s="20">
        <v>8</v>
      </c>
      <c r="G11" s="20">
        <v>8</v>
      </c>
      <c r="H11" s="20">
        <v>8</v>
      </c>
      <c r="I11" s="20">
        <v>4</v>
      </c>
      <c r="J11" s="20">
        <v>5</v>
      </c>
      <c r="K11" s="20">
        <v>1</v>
      </c>
      <c r="L11" s="80">
        <v>0</v>
      </c>
      <c r="M11" s="75">
        <v>0.04</v>
      </c>
      <c r="N11" s="75">
        <v>0.05</v>
      </c>
      <c r="O11" s="75">
        <v>0.05</v>
      </c>
      <c r="P11" s="75">
        <v>0.05</v>
      </c>
      <c r="Q11" s="75">
        <v>0.08</v>
      </c>
      <c r="R11" s="75">
        <v>0.13</v>
      </c>
      <c r="S11" s="75">
        <v>0.13</v>
      </c>
      <c r="T11" s="75">
        <v>0.22</v>
      </c>
      <c r="U11" s="75">
        <v>7.0000000000000007E-2</v>
      </c>
    </row>
    <row r="12" spans="1:21" x14ac:dyDescent="0.2">
      <c r="A12" s="28" t="s">
        <v>113</v>
      </c>
      <c r="B12" s="20">
        <v>14</v>
      </c>
      <c r="C12" s="20">
        <v>21</v>
      </c>
      <c r="D12" s="20">
        <v>15</v>
      </c>
      <c r="E12" s="20">
        <v>17</v>
      </c>
      <c r="F12" s="20">
        <v>13</v>
      </c>
      <c r="G12" s="20">
        <v>6</v>
      </c>
      <c r="H12" s="20">
        <v>3</v>
      </c>
      <c r="I12" s="20">
        <v>3</v>
      </c>
      <c r="J12" s="20">
        <v>1</v>
      </c>
      <c r="K12" s="20">
        <v>1</v>
      </c>
      <c r="L12" s="80">
        <v>0.23</v>
      </c>
      <c r="M12" s="75">
        <v>0.17</v>
      </c>
      <c r="N12" s="75">
        <v>0.13</v>
      </c>
      <c r="O12" s="75">
        <v>0.1</v>
      </c>
      <c r="P12" s="75">
        <v>0.08</v>
      </c>
      <c r="Q12" s="75">
        <v>0.06</v>
      </c>
      <c r="R12" s="75">
        <v>0.05</v>
      </c>
      <c r="S12" s="75">
        <v>0.1</v>
      </c>
      <c r="T12" s="75">
        <v>0.04</v>
      </c>
      <c r="U12" s="75">
        <v>7.0000000000000007E-2</v>
      </c>
    </row>
    <row r="13" spans="1:21" x14ac:dyDescent="0.2">
      <c r="A13" s="28" t="s">
        <v>114</v>
      </c>
      <c r="B13" s="20">
        <v>4</v>
      </c>
      <c r="C13" s="20">
        <v>5</v>
      </c>
      <c r="D13" s="20">
        <v>3</v>
      </c>
      <c r="E13" s="20">
        <v>6</v>
      </c>
      <c r="F13" s="20">
        <v>11</v>
      </c>
      <c r="G13" s="20">
        <v>5</v>
      </c>
      <c r="H13" s="20">
        <v>1</v>
      </c>
      <c r="I13" s="20">
        <v>1</v>
      </c>
      <c r="J13" s="20">
        <v>2</v>
      </c>
      <c r="K13" s="20">
        <v>1</v>
      </c>
      <c r="L13" s="80">
        <v>0.06</v>
      </c>
      <c r="M13" s="75">
        <v>0.04</v>
      </c>
      <c r="N13" s="75">
        <v>0.03</v>
      </c>
      <c r="O13" s="75">
        <v>0.03</v>
      </c>
      <c r="P13" s="75">
        <v>7.0000000000000007E-2</v>
      </c>
      <c r="Q13" s="75">
        <v>0.05</v>
      </c>
      <c r="R13" s="75">
        <v>0.02</v>
      </c>
      <c r="S13" s="75">
        <v>0.03</v>
      </c>
      <c r="T13" s="75">
        <v>0.09</v>
      </c>
      <c r="U13" s="75">
        <v>7.0000000000000007E-2</v>
      </c>
    </row>
    <row r="14" spans="1:21" x14ac:dyDescent="0.2">
      <c r="A14" s="28" t="s">
        <v>115</v>
      </c>
      <c r="B14" s="20">
        <v>12</v>
      </c>
      <c r="C14" s="20">
        <v>14</v>
      </c>
      <c r="D14" s="20">
        <v>15</v>
      </c>
      <c r="E14" s="20">
        <v>25</v>
      </c>
      <c r="F14" s="20">
        <v>27</v>
      </c>
      <c r="G14" s="20">
        <v>14</v>
      </c>
      <c r="H14" s="20">
        <v>3</v>
      </c>
      <c r="I14" s="20">
        <v>0</v>
      </c>
      <c r="J14" s="20">
        <v>1</v>
      </c>
      <c r="K14" s="20">
        <v>1</v>
      </c>
      <c r="L14" s="80">
        <v>0.19</v>
      </c>
      <c r="M14" s="75">
        <v>0.11</v>
      </c>
      <c r="N14" s="75">
        <v>0.13</v>
      </c>
      <c r="O14" s="75">
        <v>0.15</v>
      </c>
      <c r="P14" s="75">
        <v>0.17</v>
      </c>
      <c r="Q14" s="75">
        <v>0.13</v>
      </c>
      <c r="R14" s="75">
        <v>0.05</v>
      </c>
      <c r="S14" s="75">
        <v>0</v>
      </c>
      <c r="T14" s="75">
        <v>0.04</v>
      </c>
      <c r="U14" s="75">
        <v>7.0000000000000007E-2</v>
      </c>
    </row>
    <row r="15" spans="1:21" x14ac:dyDescent="0.2">
      <c r="A15" s="28" t="s">
        <v>116</v>
      </c>
      <c r="B15" s="20">
        <v>2</v>
      </c>
      <c r="C15" s="20">
        <v>3</v>
      </c>
      <c r="D15" s="20">
        <v>3</v>
      </c>
      <c r="E15" s="20">
        <v>10</v>
      </c>
      <c r="F15" s="20">
        <v>6</v>
      </c>
      <c r="G15" s="20">
        <v>4</v>
      </c>
      <c r="H15" s="20">
        <v>0</v>
      </c>
      <c r="I15" s="20">
        <v>2</v>
      </c>
      <c r="J15" s="20">
        <v>0</v>
      </c>
      <c r="K15" s="20">
        <v>0</v>
      </c>
      <c r="L15" s="80">
        <v>0.03</v>
      </c>
      <c r="M15" s="75">
        <v>0.02</v>
      </c>
      <c r="N15" s="75">
        <v>0.03</v>
      </c>
      <c r="O15" s="75">
        <v>0.06</v>
      </c>
      <c r="P15" s="75">
        <v>0.04</v>
      </c>
      <c r="Q15" s="75">
        <v>0.04</v>
      </c>
      <c r="R15" s="75">
        <v>0</v>
      </c>
      <c r="S15" s="75">
        <v>0.06</v>
      </c>
      <c r="T15" s="75">
        <v>0</v>
      </c>
      <c r="U15" s="75">
        <v>0</v>
      </c>
    </row>
    <row r="16" spans="1:21" x14ac:dyDescent="0.2">
      <c r="A16" s="28" t="s">
        <v>15</v>
      </c>
      <c r="B16" s="20">
        <v>0</v>
      </c>
      <c r="C16" s="20">
        <v>1</v>
      </c>
      <c r="D16" s="20">
        <v>1</v>
      </c>
      <c r="E16" s="20">
        <v>2</v>
      </c>
      <c r="F16" s="20">
        <v>0</v>
      </c>
      <c r="G16" s="20">
        <v>0</v>
      </c>
      <c r="H16" s="20">
        <v>2</v>
      </c>
      <c r="I16" s="20">
        <v>0</v>
      </c>
      <c r="J16" s="20">
        <v>0</v>
      </c>
      <c r="K16" s="20">
        <v>0</v>
      </c>
      <c r="L16" s="80">
        <v>0</v>
      </c>
      <c r="M16" s="75">
        <v>0.01</v>
      </c>
      <c r="N16" s="75">
        <v>0.01</v>
      </c>
      <c r="O16" s="75">
        <v>0.01</v>
      </c>
      <c r="P16" s="75">
        <v>0</v>
      </c>
      <c r="Q16" s="75">
        <v>0</v>
      </c>
      <c r="R16" s="75">
        <v>0.03</v>
      </c>
      <c r="S16" s="75">
        <v>0</v>
      </c>
      <c r="T16" s="75">
        <v>0</v>
      </c>
      <c r="U16" s="75">
        <v>0</v>
      </c>
    </row>
    <row r="17" spans="1:21" x14ac:dyDescent="0.2">
      <c r="A17" s="28" t="s">
        <v>117</v>
      </c>
      <c r="B17" s="20">
        <v>14</v>
      </c>
      <c r="C17" s="20">
        <v>24</v>
      </c>
      <c r="D17" s="20">
        <v>31</v>
      </c>
      <c r="E17" s="20">
        <v>30</v>
      </c>
      <c r="F17" s="20">
        <v>44</v>
      </c>
      <c r="G17" s="20">
        <v>27</v>
      </c>
      <c r="H17" s="20">
        <v>20</v>
      </c>
      <c r="I17" s="20">
        <v>9</v>
      </c>
      <c r="J17" s="20">
        <v>6</v>
      </c>
      <c r="K17" s="20">
        <v>8</v>
      </c>
      <c r="L17" s="80">
        <v>0.23</v>
      </c>
      <c r="M17" s="75">
        <v>0.19</v>
      </c>
      <c r="N17" s="75">
        <v>0.26</v>
      </c>
      <c r="O17" s="75">
        <v>0.17</v>
      </c>
      <c r="P17" s="75">
        <v>0.27</v>
      </c>
      <c r="Q17" s="75">
        <v>0.26</v>
      </c>
      <c r="R17" s="75">
        <v>0.33</v>
      </c>
      <c r="S17" s="75">
        <v>0.28999999999999998</v>
      </c>
      <c r="T17" s="75">
        <v>0.26</v>
      </c>
      <c r="U17" s="75">
        <v>0.56999999999999995</v>
      </c>
    </row>
    <row r="18" spans="1:21" x14ac:dyDescent="0.2">
      <c r="A18" s="29" t="s">
        <v>0</v>
      </c>
      <c r="B18" s="21">
        <v>62</v>
      </c>
      <c r="C18" s="21">
        <v>126</v>
      </c>
      <c r="D18" s="21">
        <v>118</v>
      </c>
      <c r="E18" s="21">
        <v>172</v>
      </c>
      <c r="F18" s="21">
        <v>162</v>
      </c>
      <c r="G18" s="21">
        <v>105</v>
      </c>
      <c r="H18" s="21">
        <v>61</v>
      </c>
      <c r="I18" s="21">
        <v>31</v>
      </c>
      <c r="J18" s="21">
        <v>23</v>
      </c>
      <c r="K18" s="21">
        <v>14</v>
      </c>
      <c r="L18" s="84">
        <v>1</v>
      </c>
      <c r="M18" s="83">
        <v>1</v>
      </c>
      <c r="N18" s="83">
        <v>1</v>
      </c>
      <c r="O18" s="83">
        <v>1</v>
      </c>
      <c r="P18" s="83">
        <v>1</v>
      </c>
      <c r="Q18" s="83">
        <v>1</v>
      </c>
      <c r="R18" s="83">
        <v>1</v>
      </c>
      <c r="S18" s="83">
        <v>1</v>
      </c>
      <c r="T18" s="83">
        <v>1</v>
      </c>
      <c r="U18" s="83">
        <v>1</v>
      </c>
    </row>
    <row r="19" spans="1:21" x14ac:dyDescent="0.2">
      <c r="G19" s="34"/>
      <c r="H19" s="34"/>
      <c r="I19" s="34"/>
    </row>
  </sheetData>
  <mergeCells count="7">
    <mergeCell ref="B6:K6"/>
    <mergeCell ref="L6:U6"/>
    <mergeCell ref="A1:U1"/>
    <mergeCell ref="A2:U2"/>
    <mergeCell ref="A3:U3"/>
    <mergeCell ref="A4:U4"/>
    <mergeCell ref="A5:U5"/>
  </mergeCells>
  <hyperlinks>
    <hyperlink ref="A4:G4" location="Contents!A1" display="Back to Contents page" xr:uid="{00000000-0004-0000-0400-000001000000}"/>
    <hyperlink ref="A3:G3" location="'Definitions and data notes'!A1" display="For more information on how to interpret these figures, please read the Definitions and data notes." xr:uid="{00000000-0004-0000-0400-000000000000}"/>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U40"/>
  <sheetViews>
    <sheetView workbookViewId="0">
      <selection sqref="A1:U1"/>
    </sheetView>
  </sheetViews>
  <sheetFormatPr defaultColWidth="9" defaultRowHeight="14.25" x14ac:dyDescent="0.2"/>
  <cols>
    <col min="1" max="1" width="15.625" style="31" customWidth="1"/>
    <col min="2" max="13" width="8.625" style="31" customWidth="1"/>
    <col min="14" max="16384" width="9" style="31"/>
  </cols>
  <sheetData>
    <row r="1" spans="1:21" s="26" customFormat="1" ht="15" x14ac:dyDescent="0.2">
      <c r="A1" s="108" t="s">
        <v>165</v>
      </c>
      <c r="B1" s="108"/>
      <c r="C1" s="108"/>
      <c r="D1" s="108"/>
      <c r="E1" s="108"/>
      <c r="F1" s="108"/>
      <c r="G1" s="108"/>
      <c r="H1" s="108"/>
      <c r="I1" s="108"/>
      <c r="J1" s="108"/>
      <c r="K1" s="108"/>
      <c r="L1" s="108"/>
      <c r="M1" s="108"/>
      <c r="N1" s="108"/>
      <c r="O1" s="108"/>
      <c r="P1" s="108"/>
      <c r="Q1" s="108"/>
      <c r="R1" s="108"/>
      <c r="S1" s="108"/>
      <c r="T1" s="108"/>
      <c r="U1" s="108"/>
    </row>
    <row r="2" spans="1:21" s="14" customFormat="1" ht="14.25" customHeight="1" x14ac:dyDescent="0.2">
      <c r="A2" s="106" t="s">
        <v>168</v>
      </c>
      <c r="B2" s="106"/>
      <c r="C2" s="106"/>
      <c r="D2" s="106"/>
      <c r="E2" s="106"/>
      <c r="F2" s="106"/>
      <c r="G2" s="106"/>
      <c r="H2" s="106"/>
      <c r="I2" s="106"/>
      <c r="J2" s="106"/>
      <c r="K2" s="106"/>
      <c r="L2" s="106"/>
      <c r="M2" s="106"/>
      <c r="N2" s="106"/>
      <c r="O2" s="106"/>
      <c r="P2" s="106"/>
      <c r="Q2" s="106"/>
      <c r="R2" s="106"/>
      <c r="S2" s="106"/>
      <c r="T2" s="106"/>
      <c r="U2" s="106"/>
    </row>
    <row r="3" spans="1:21" s="34" customFormat="1" ht="26.25" customHeight="1" x14ac:dyDescent="0.2">
      <c r="A3" s="118" t="s">
        <v>148</v>
      </c>
      <c r="B3" s="118"/>
      <c r="C3" s="118"/>
      <c r="D3" s="118"/>
      <c r="E3" s="118"/>
      <c r="F3" s="118"/>
      <c r="G3" s="118"/>
      <c r="H3" s="118"/>
      <c r="I3" s="118"/>
      <c r="J3" s="118"/>
      <c r="K3" s="118"/>
      <c r="L3" s="118"/>
      <c r="M3" s="118"/>
      <c r="N3" s="118"/>
      <c r="O3" s="118"/>
      <c r="P3" s="118"/>
      <c r="Q3" s="118"/>
      <c r="R3" s="118"/>
      <c r="S3" s="118"/>
      <c r="T3" s="118"/>
      <c r="U3" s="118"/>
    </row>
    <row r="4" spans="1:21" s="34" customFormat="1" ht="14.25" customHeight="1" x14ac:dyDescent="0.2">
      <c r="A4" s="116" t="s">
        <v>126</v>
      </c>
      <c r="B4" s="116"/>
      <c r="C4" s="116"/>
      <c r="D4" s="116"/>
      <c r="E4" s="116"/>
      <c r="F4" s="116"/>
      <c r="G4" s="116"/>
      <c r="H4" s="116"/>
      <c r="I4" s="116"/>
      <c r="J4" s="116"/>
      <c r="K4" s="116"/>
      <c r="L4" s="116"/>
      <c r="M4" s="116"/>
      <c r="N4" s="116"/>
      <c r="O4" s="116"/>
      <c r="P4" s="116"/>
      <c r="Q4" s="116"/>
      <c r="R4" s="116"/>
      <c r="S4" s="116"/>
      <c r="T4" s="116"/>
      <c r="U4" s="116"/>
    </row>
    <row r="5" spans="1:21" s="34" customFormat="1" ht="14.25" customHeight="1" x14ac:dyDescent="0.2">
      <c r="A5" s="116" t="s">
        <v>127</v>
      </c>
      <c r="B5" s="116"/>
      <c r="C5" s="116"/>
      <c r="D5" s="116"/>
      <c r="E5" s="116"/>
      <c r="F5" s="116"/>
      <c r="G5" s="116"/>
      <c r="H5" s="116"/>
      <c r="I5" s="116"/>
      <c r="J5" s="116"/>
      <c r="K5" s="116"/>
      <c r="L5" s="116"/>
      <c r="M5" s="116"/>
      <c r="N5" s="116"/>
      <c r="O5" s="116"/>
      <c r="P5" s="116"/>
      <c r="Q5" s="116"/>
      <c r="R5" s="116"/>
      <c r="S5" s="116"/>
      <c r="T5" s="116"/>
      <c r="U5" s="116"/>
    </row>
    <row r="6" spans="1:21" s="14" customFormat="1" x14ac:dyDescent="0.2">
      <c r="A6" s="106" t="s">
        <v>174</v>
      </c>
      <c r="B6" s="106"/>
      <c r="C6" s="106"/>
      <c r="D6" s="106"/>
      <c r="E6" s="106"/>
      <c r="F6" s="106"/>
      <c r="G6" s="106"/>
      <c r="H6" s="106"/>
      <c r="I6" s="106"/>
      <c r="J6" s="106"/>
      <c r="K6" s="106"/>
      <c r="L6" s="106"/>
      <c r="M6" s="106"/>
      <c r="N6" s="106"/>
      <c r="O6" s="106"/>
      <c r="P6" s="106"/>
      <c r="Q6" s="106"/>
      <c r="R6" s="106"/>
      <c r="S6" s="106"/>
      <c r="T6" s="106"/>
      <c r="U6" s="106"/>
    </row>
    <row r="7" spans="1:21" s="14" customFormat="1" x14ac:dyDescent="0.2">
      <c r="A7" s="92"/>
      <c r="B7" s="117" t="s">
        <v>131</v>
      </c>
      <c r="C7" s="117"/>
      <c r="D7" s="117"/>
      <c r="E7" s="117"/>
      <c r="F7" s="117"/>
      <c r="G7" s="117"/>
      <c r="H7" s="117"/>
      <c r="I7" s="117"/>
      <c r="J7" s="117"/>
      <c r="K7" s="117"/>
      <c r="L7" s="110" t="s">
        <v>130</v>
      </c>
      <c r="M7" s="117"/>
      <c r="N7" s="117"/>
      <c r="O7" s="117"/>
      <c r="P7" s="117"/>
      <c r="Q7" s="117"/>
      <c r="R7" s="117"/>
      <c r="S7" s="117"/>
      <c r="T7" s="117"/>
      <c r="U7" s="117"/>
    </row>
    <row r="8" spans="1:21" ht="15" customHeight="1" x14ac:dyDescent="0.2">
      <c r="A8" s="93"/>
      <c r="B8" s="94">
        <v>2014</v>
      </c>
      <c r="C8" s="94">
        <v>2015</v>
      </c>
      <c r="D8" s="94">
        <v>2016</v>
      </c>
      <c r="E8" s="94">
        <v>2017</v>
      </c>
      <c r="F8" s="94">
        <v>2018</v>
      </c>
      <c r="G8" s="94">
        <v>2019</v>
      </c>
      <c r="H8" s="94">
        <v>2020</v>
      </c>
      <c r="I8" s="94">
        <v>2021</v>
      </c>
      <c r="J8" s="94">
        <v>2022</v>
      </c>
      <c r="K8" s="94">
        <v>2023</v>
      </c>
      <c r="L8" s="48">
        <v>2014</v>
      </c>
      <c r="M8" s="94">
        <v>2015</v>
      </c>
      <c r="N8" s="94">
        <v>2016</v>
      </c>
      <c r="O8" s="94">
        <v>2017</v>
      </c>
      <c r="P8" s="94">
        <v>2018</v>
      </c>
      <c r="Q8" s="94">
        <v>2019</v>
      </c>
      <c r="R8" s="94">
        <v>2020</v>
      </c>
      <c r="S8" s="94">
        <v>2021</v>
      </c>
      <c r="T8" s="94">
        <v>2022</v>
      </c>
      <c r="U8" s="94">
        <v>2023</v>
      </c>
    </row>
    <row r="9" spans="1:21" ht="15" customHeight="1" x14ac:dyDescent="0.2">
      <c r="A9" s="95" t="s">
        <v>0</v>
      </c>
      <c r="B9" s="39">
        <v>62</v>
      </c>
      <c r="C9" s="39">
        <v>126</v>
      </c>
      <c r="D9" s="39">
        <v>118</v>
      </c>
      <c r="E9" s="39">
        <v>172</v>
      </c>
      <c r="F9" s="39">
        <v>162</v>
      </c>
      <c r="G9" s="39">
        <v>105</v>
      </c>
      <c r="H9" s="39">
        <v>61</v>
      </c>
      <c r="I9" s="39">
        <v>31</v>
      </c>
      <c r="J9" s="39">
        <v>23</v>
      </c>
      <c r="K9" s="39">
        <v>14</v>
      </c>
      <c r="L9" s="78">
        <v>1</v>
      </c>
      <c r="M9" s="73">
        <v>1</v>
      </c>
      <c r="N9" s="73">
        <v>1</v>
      </c>
      <c r="O9" s="73">
        <v>1</v>
      </c>
      <c r="P9" s="73">
        <v>1</v>
      </c>
      <c r="Q9" s="73">
        <v>1</v>
      </c>
      <c r="R9" s="73">
        <v>1</v>
      </c>
      <c r="S9" s="73">
        <v>1</v>
      </c>
      <c r="T9" s="73">
        <v>1</v>
      </c>
      <c r="U9" s="73">
        <v>1</v>
      </c>
    </row>
    <row r="10" spans="1:21" x14ac:dyDescent="0.2">
      <c r="A10" s="96" t="s">
        <v>27</v>
      </c>
      <c r="B10" s="97"/>
      <c r="C10" s="97"/>
      <c r="D10" s="97"/>
      <c r="E10" s="97"/>
      <c r="F10" s="97"/>
      <c r="G10" s="97"/>
      <c r="H10" s="97"/>
      <c r="I10" s="97"/>
      <c r="J10" s="97"/>
      <c r="K10" s="97"/>
      <c r="L10" s="79"/>
      <c r="M10" s="74"/>
      <c r="N10" s="74"/>
      <c r="O10" s="74"/>
      <c r="P10" s="74"/>
      <c r="Q10" s="74"/>
      <c r="R10" s="74"/>
      <c r="S10" s="74"/>
      <c r="T10" s="74"/>
      <c r="U10" s="74"/>
    </row>
    <row r="11" spans="1:21" x14ac:dyDescent="0.2">
      <c r="A11" s="98" t="s">
        <v>12</v>
      </c>
      <c r="B11" s="20">
        <v>7</v>
      </c>
      <c r="C11" s="20">
        <v>25</v>
      </c>
      <c r="D11" s="20">
        <v>32</v>
      </c>
      <c r="E11" s="20">
        <v>32</v>
      </c>
      <c r="F11" s="20">
        <v>38</v>
      </c>
      <c r="G11" s="20">
        <v>26</v>
      </c>
      <c r="H11" s="20">
        <v>17</v>
      </c>
      <c r="I11" s="20">
        <v>5</v>
      </c>
      <c r="J11" s="20">
        <v>4</v>
      </c>
      <c r="K11" s="20">
        <v>2</v>
      </c>
      <c r="L11" s="80">
        <v>0.11</v>
      </c>
      <c r="M11" s="75">
        <v>0.2</v>
      </c>
      <c r="N11" s="75">
        <v>0.27</v>
      </c>
      <c r="O11" s="75">
        <v>0.19</v>
      </c>
      <c r="P11" s="75">
        <v>0.23</v>
      </c>
      <c r="Q11" s="75">
        <v>0.25</v>
      </c>
      <c r="R11" s="75">
        <v>0.28000000000000003</v>
      </c>
      <c r="S11" s="75">
        <v>0.16</v>
      </c>
      <c r="T11" s="75">
        <v>0.17</v>
      </c>
      <c r="U11" s="75">
        <v>0.14000000000000001</v>
      </c>
    </row>
    <row r="12" spans="1:21" s="34" customFormat="1" x14ac:dyDescent="0.2">
      <c r="A12" s="99" t="s">
        <v>13</v>
      </c>
      <c r="B12" s="20">
        <v>55</v>
      </c>
      <c r="C12" s="20">
        <v>101</v>
      </c>
      <c r="D12" s="20">
        <v>86</v>
      </c>
      <c r="E12" s="20">
        <v>140</v>
      </c>
      <c r="F12" s="20">
        <v>124</v>
      </c>
      <c r="G12" s="20">
        <v>79</v>
      </c>
      <c r="H12" s="20">
        <v>44</v>
      </c>
      <c r="I12" s="20">
        <v>26</v>
      </c>
      <c r="J12" s="20">
        <v>19</v>
      </c>
      <c r="K12" s="20">
        <v>12</v>
      </c>
      <c r="L12" s="80">
        <v>0.89</v>
      </c>
      <c r="M12" s="75">
        <v>0.8</v>
      </c>
      <c r="N12" s="75">
        <v>0.73</v>
      </c>
      <c r="O12" s="75">
        <v>0.81</v>
      </c>
      <c r="P12" s="75">
        <v>0.77</v>
      </c>
      <c r="Q12" s="75">
        <v>0.75</v>
      </c>
      <c r="R12" s="75">
        <v>0.72</v>
      </c>
      <c r="S12" s="75">
        <v>0.84</v>
      </c>
      <c r="T12" s="75">
        <v>0.83</v>
      </c>
      <c r="U12" s="75">
        <v>0.86</v>
      </c>
    </row>
    <row r="13" spans="1:21" s="34" customFormat="1" x14ac:dyDescent="0.2">
      <c r="A13" s="100" t="s">
        <v>134</v>
      </c>
      <c r="B13" s="20">
        <v>0</v>
      </c>
      <c r="C13" s="20">
        <v>0</v>
      </c>
      <c r="D13" s="20">
        <v>0</v>
      </c>
      <c r="E13" s="20">
        <v>0</v>
      </c>
      <c r="F13" s="20">
        <v>0</v>
      </c>
      <c r="G13" s="20">
        <v>0</v>
      </c>
      <c r="H13" s="20">
        <v>0</v>
      </c>
      <c r="I13" s="20">
        <v>0</v>
      </c>
      <c r="J13" s="20">
        <v>0</v>
      </c>
      <c r="K13" s="20">
        <v>0</v>
      </c>
      <c r="L13" s="80">
        <v>0</v>
      </c>
      <c r="M13" s="75">
        <v>0</v>
      </c>
      <c r="N13" s="75">
        <v>0</v>
      </c>
      <c r="O13" s="75">
        <v>0</v>
      </c>
      <c r="P13" s="75">
        <v>0</v>
      </c>
      <c r="Q13" s="75">
        <v>0</v>
      </c>
      <c r="R13" s="75">
        <v>0</v>
      </c>
      <c r="S13" s="75">
        <v>0</v>
      </c>
      <c r="T13" s="75">
        <v>0</v>
      </c>
      <c r="U13" s="75">
        <v>0</v>
      </c>
    </row>
    <row r="14" spans="1:21" x14ac:dyDescent="0.2">
      <c r="A14" s="91" t="s">
        <v>11</v>
      </c>
      <c r="B14" s="52">
        <v>0</v>
      </c>
      <c r="C14" s="52">
        <v>0</v>
      </c>
      <c r="D14" s="52">
        <v>0</v>
      </c>
      <c r="E14" s="52">
        <v>0</v>
      </c>
      <c r="F14" s="52">
        <v>0</v>
      </c>
      <c r="G14" s="52">
        <v>0</v>
      </c>
      <c r="H14" s="52">
        <v>0</v>
      </c>
      <c r="I14" s="52">
        <v>0</v>
      </c>
      <c r="J14" s="52">
        <v>0</v>
      </c>
      <c r="K14" s="52">
        <v>0</v>
      </c>
      <c r="L14" s="101">
        <v>0</v>
      </c>
      <c r="M14" s="76">
        <v>0</v>
      </c>
      <c r="N14" s="76">
        <v>0</v>
      </c>
      <c r="O14" s="76">
        <v>0</v>
      </c>
      <c r="P14" s="76">
        <v>0</v>
      </c>
      <c r="Q14" s="76">
        <v>0</v>
      </c>
      <c r="R14" s="76">
        <v>0</v>
      </c>
      <c r="S14" s="76">
        <v>0</v>
      </c>
      <c r="T14" s="76">
        <v>0</v>
      </c>
      <c r="U14" s="76">
        <v>0</v>
      </c>
    </row>
    <row r="15" spans="1:21" x14ac:dyDescent="0.2">
      <c r="A15" s="96" t="s">
        <v>26</v>
      </c>
      <c r="B15" s="97"/>
      <c r="C15" s="97"/>
      <c r="D15" s="97"/>
      <c r="E15" s="97"/>
      <c r="F15" s="97"/>
      <c r="G15" s="97"/>
      <c r="H15" s="97"/>
      <c r="I15" s="97"/>
      <c r="J15" s="97"/>
      <c r="K15" s="97"/>
      <c r="L15" s="79"/>
      <c r="M15" s="74"/>
      <c r="N15" s="74"/>
      <c r="O15" s="74"/>
      <c r="P15" s="74"/>
      <c r="Q15" s="74"/>
      <c r="R15" s="74"/>
      <c r="S15" s="74"/>
      <c r="T15" s="74"/>
      <c r="U15" s="74"/>
    </row>
    <row r="16" spans="1:21" x14ac:dyDescent="0.2">
      <c r="A16" s="102" t="s">
        <v>14</v>
      </c>
      <c r="B16" s="20">
        <v>28</v>
      </c>
      <c r="C16" s="20">
        <v>55</v>
      </c>
      <c r="D16" s="20">
        <v>39</v>
      </c>
      <c r="E16" s="20">
        <v>52</v>
      </c>
      <c r="F16" s="20">
        <v>36</v>
      </c>
      <c r="G16" s="20">
        <v>27</v>
      </c>
      <c r="H16" s="20">
        <v>19</v>
      </c>
      <c r="I16" s="20">
        <v>11</v>
      </c>
      <c r="J16" s="20">
        <v>3</v>
      </c>
      <c r="K16" s="20">
        <v>5</v>
      </c>
      <c r="L16" s="80">
        <v>0.45</v>
      </c>
      <c r="M16" s="75">
        <v>0.44</v>
      </c>
      <c r="N16" s="75">
        <v>0.33</v>
      </c>
      <c r="O16" s="75">
        <v>0.3</v>
      </c>
      <c r="P16" s="75">
        <v>0.22</v>
      </c>
      <c r="Q16" s="75">
        <v>0.26</v>
      </c>
      <c r="R16" s="75">
        <v>0.31</v>
      </c>
      <c r="S16" s="75">
        <v>0.35</v>
      </c>
      <c r="T16" s="75">
        <v>0.13</v>
      </c>
      <c r="U16" s="75">
        <v>0.36</v>
      </c>
    </row>
    <row r="17" spans="1:21" x14ac:dyDescent="0.2">
      <c r="A17" s="102" t="s">
        <v>25</v>
      </c>
      <c r="B17" s="20">
        <v>30</v>
      </c>
      <c r="C17" s="20">
        <v>67</v>
      </c>
      <c r="D17" s="20">
        <v>73</v>
      </c>
      <c r="E17" s="20">
        <v>106</v>
      </c>
      <c r="F17" s="20">
        <v>103</v>
      </c>
      <c r="G17" s="20">
        <v>68</v>
      </c>
      <c r="H17" s="20">
        <v>39</v>
      </c>
      <c r="I17" s="20">
        <v>17</v>
      </c>
      <c r="J17" s="20">
        <v>19</v>
      </c>
      <c r="K17" s="20">
        <v>8</v>
      </c>
      <c r="L17" s="80">
        <v>0.48</v>
      </c>
      <c r="M17" s="75">
        <v>0.53</v>
      </c>
      <c r="N17" s="75">
        <v>0.62</v>
      </c>
      <c r="O17" s="75">
        <v>0.62</v>
      </c>
      <c r="P17" s="75">
        <v>0.64</v>
      </c>
      <c r="Q17" s="75">
        <v>0.65</v>
      </c>
      <c r="R17" s="75">
        <v>0.64</v>
      </c>
      <c r="S17" s="75">
        <v>0.55000000000000004</v>
      </c>
      <c r="T17" s="75">
        <v>0.83</v>
      </c>
      <c r="U17" s="75">
        <v>0.56999999999999995</v>
      </c>
    </row>
    <row r="18" spans="1:21" x14ac:dyDescent="0.2">
      <c r="A18" s="102" t="s">
        <v>89</v>
      </c>
      <c r="B18" s="20">
        <v>2</v>
      </c>
      <c r="C18" s="20">
        <v>4</v>
      </c>
      <c r="D18" s="20">
        <v>14</v>
      </c>
      <c r="E18" s="20">
        <v>22</v>
      </c>
      <c r="F18" s="20">
        <v>25</v>
      </c>
      <c r="G18" s="20">
        <v>14</v>
      </c>
      <c r="H18" s="20">
        <v>8</v>
      </c>
      <c r="I18" s="20">
        <v>5</v>
      </c>
      <c r="J18" s="20">
        <v>2</v>
      </c>
      <c r="K18" s="20">
        <v>1</v>
      </c>
      <c r="L18" s="80">
        <v>0.03</v>
      </c>
      <c r="M18" s="75">
        <v>0.03</v>
      </c>
      <c r="N18" s="75">
        <v>0.12</v>
      </c>
      <c r="O18" s="75">
        <v>0.13</v>
      </c>
      <c r="P18" s="75">
        <v>0.15</v>
      </c>
      <c r="Q18" s="75">
        <v>0.13</v>
      </c>
      <c r="R18" s="75">
        <v>0.13</v>
      </c>
      <c r="S18" s="75">
        <v>0.16</v>
      </c>
      <c r="T18" s="75">
        <v>0.09</v>
      </c>
      <c r="U18" s="75">
        <v>7.0000000000000007E-2</v>
      </c>
    </row>
    <row r="19" spans="1:21" s="34" customFormat="1" x14ac:dyDescent="0.2">
      <c r="A19" s="102" t="s">
        <v>133</v>
      </c>
      <c r="B19" s="20">
        <v>3</v>
      </c>
      <c r="C19" s="20">
        <v>6</v>
      </c>
      <c r="D19" s="20">
        <v>1</v>
      </c>
      <c r="E19" s="20">
        <v>4</v>
      </c>
      <c r="F19" s="20">
        <v>5</v>
      </c>
      <c r="G19" s="20">
        <v>6</v>
      </c>
      <c r="H19" s="20">
        <v>0</v>
      </c>
      <c r="I19" s="20">
        <v>0</v>
      </c>
      <c r="J19" s="20">
        <v>0</v>
      </c>
      <c r="K19" s="20">
        <v>1</v>
      </c>
      <c r="L19" s="80">
        <v>0.05</v>
      </c>
      <c r="M19" s="75">
        <v>0.05</v>
      </c>
      <c r="N19" s="75">
        <v>0.01</v>
      </c>
      <c r="O19" s="75">
        <v>0.02</v>
      </c>
      <c r="P19" s="75">
        <v>0.03</v>
      </c>
      <c r="Q19" s="75">
        <v>0.06</v>
      </c>
      <c r="R19" s="75">
        <v>0</v>
      </c>
      <c r="S19" s="75">
        <v>0</v>
      </c>
      <c r="T19" s="75">
        <v>0</v>
      </c>
      <c r="U19" s="75">
        <v>7.0000000000000007E-2</v>
      </c>
    </row>
    <row r="20" spans="1:21" x14ac:dyDescent="0.2">
      <c r="A20" s="102" t="s">
        <v>15</v>
      </c>
      <c r="B20" s="20">
        <v>1</v>
      </c>
      <c r="C20" s="20">
        <v>1</v>
      </c>
      <c r="D20" s="20">
        <v>1</v>
      </c>
      <c r="E20" s="20">
        <v>1</v>
      </c>
      <c r="F20" s="20">
        <v>10</v>
      </c>
      <c r="G20" s="20">
        <v>3</v>
      </c>
      <c r="H20" s="20">
        <v>0</v>
      </c>
      <c r="I20" s="20">
        <v>1</v>
      </c>
      <c r="J20" s="20">
        <v>0</v>
      </c>
      <c r="K20" s="20">
        <v>0</v>
      </c>
      <c r="L20" s="80">
        <v>0.02</v>
      </c>
      <c r="M20" s="75">
        <v>0.01</v>
      </c>
      <c r="N20" s="75">
        <v>0.01</v>
      </c>
      <c r="O20" s="75">
        <v>0.01</v>
      </c>
      <c r="P20" s="75">
        <v>0.06</v>
      </c>
      <c r="Q20" s="75">
        <v>0.03</v>
      </c>
      <c r="R20" s="75">
        <v>0</v>
      </c>
      <c r="S20" s="75">
        <v>0.03</v>
      </c>
      <c r="T20" s="75">
        <v>0</v>
      </c>
      <c r="U20" s="75">
        <v>0</v>
      </c>
    </row>
    <row r="21" spans="1:21" x14ac:dyDescent="0.2">
      <c r="A21" s="103" t="s">
        <v>11</v>
      </c>
      <c r="B21" s="40">
        <v>2</v>
      </c>
      <c r="C21" s="40">
        <v>1</v>
      </c>
      <c r="D21" s="40">
        <v>1</v>
      </c>
      <c r="E21" s="40">
        <v>0</v>
      </c>
      <c r="F21" s="40">
        <v>1</v>
      </c>
      <c r="G21" s="40">
        <v>0</v>
      </c>
      <c r="H21" s="40">
        <v>0</v>
      </c>
      <c r="I21" s="40">
        <v>0</v>
      </c>
      <c r="J21" s="40">
        <v>0</v>
      </c>
      <c r="K21" s="40">
        <v>0</v>
      </c>
      <c r="L21" s="81">
        <v>0.03</v>
      </c>
      <c r="M21" s="51">
        <v>0.01</v>
      </c>
      <c r="N21" s="51">
        <v>0.01</v>
      </c>
      <c r="O21" s="51">
        <v>0</v>
      </c>
      <c r="P21" s="51">
        <v>0.01</v>
      </c>
      <c r="Q21" s="51">
        <v>0</v>
      </c>
      <c r="R21" s="51">
        <v>0</v>
      </c>
      <c r="S21" s="51">
        <v>0</v>
      </c>
      <c r="T21" s="51">
        <v>0</v>
      </c>
      <c r="U21" s="51">
        <v>0</v>
      </c>
    </row>
    <row r="22" spans="1:21" x14ac:dyDescent="0.2">
      <c r="A22" s="96" t="s">
        <v>123</v>
      </c>
      <c r="B22" s="97"/>
      <c r="C22" s="97"/>
      <c r="D22" s="97"/>
      <c r="E22" s="97"/>
      <c r="F22" s="97"/>
      <c r="G22" s="97"/>
      <c r="H22" s="97"/>
      <c r="I22" s="97"/>
      <c r="J22" s="97"/>
      <c r="K22" s="97"/>
      <c r="L22" s="79"/>
      <c r="M22" s="74"/>
      <c r="N22" s="74"/>
      <c r="O22" s="74"/>
      <c r="P22" s="74"/>
      <c r="Q22" s="74"/>
      <c r="R22" s="74"/>
      <c r="S22" s="74"/>
      <c r="T22" s="74"/>
      <c r="U22" s="74"/>
    </row>
    <row r="23" spans="1:21" x14ac:dyDescent="0.2">
      <c r="A23" s="102" t="s">
        <v>81</v>
      </c>
      <c r="B23" s="20">
        <v>8</v>
      </c>
      <c r="C23" s="20">
        <v>17</v>
      </c>
      <c r="D23" s="20">
        <v>6</v>
      </c>
      <c r="E23" s="20">
        <v>12</v>
      </c>
      <c r="F23" s="20">
        <v>11</v>
      </c>
      <c r="G23" s="20">
        <v>5</v>
      </c>
      <c r="H23" s="20">
        <v>1</v>
      </c>
      <c r="I23" s="20">
        <v>0</v>
      </c>
      <c r="J23" s="20">
        <v>1</v>
      </c>
      <c r="K23" s="20">
        <v>2</v>
      </c>
      <c r="L23" s="80">
        <v>0.13</v>
      </c>
      <c r="M23" s="75">
        <v>0.13</v>
      </c>
      <c r="N23" s="75">
        <v>0.05</v>
      </c>
      <c r="O23" s="75">
        <v>7.0000000000000007E-2</v>
      </c>
      <c r="P23" s="75">
        <v>7.0000000000000007E-2</v>
      </c>
      <c r="Q23" s="75">
        <v>0.05</v>
      </c>
      <c r="R23" s="75">
        <v>0.02</v>
      </c>
      <c r="S23" s="75">
        <v>0</v>
      </c>
      <c r="T23" s="75">
        <v>0.04</v>
      </c>
      <c r="U23" s="75">
        <v>0.14000000000000001</v>
      </c>
    </row>
    <row r="24" spans="1:21" s="34" customFormat="1" x14ac:dyDescent="0.2">
      <c r="A24" s="102" t="s">
        <v>2</v>
      </c>
      <c r="B24" s="20">
        <v>9</v>
      </c>
      <c r="C24" s="20">
        <v>27</v>
      </c>
      <c r="D24" s="20">
        <v>32</v>
      </c>
      <c r="E24" s="20">
        <v>41</v>
      </c>
      <c r="F24" s="20">
        <v>34</v>
      </c>
      <c r="G24" s="20">
        <v>18</v>
      </c>
      <c r="H24" s="20">
        <v>15</v>
      </c>
      <c r="I24" s="20">
        <v>7</v>
      </c>
      <c r="J24" s="20">
        <v>2</v>
      </c>
      <c r="K24" s="20">
        <v>1</v>
      </c>
      <c r="L24" s="80">
        <v>0.15</v>
      </c>
      <c r="M24" s="75">
        <v>0.21</v>
      </c>
      <c r="N24" s="75">
        <v>0.27</v>
      </c>
      <c r="O24" s="75">
        <v>0.24</v>
      </c>
      <c r="P24" s="75">
        <v>0.21</v>
      </c>
      <c r="Q24" s="75">
        <v>0.17</v>
      </c>
      <c r="R24" s="75">
        <v>0.25</v>
      </c>
      <c r="S24" s="75">
        <v>0.23</v>
      </c>
      <c r="T24" s="75">
        <v>0.09</v>
      </c>
      <c r="U24" s="75">
        <v>7.0000000000000007E-2</v>
      </c>
    </row>
    <row r="25" spans="1:21" s="34" customFormat="1" x14ac:dyDescent="0.2">
      <c r="A25" s="102" t="s">
        <v>3</v>
      </c>
      <c r="B25" s="20">
        <v>14</v>
      </c>
      <c r="C25" s="20">
        <v>25</v>
      </c>
      <c r="D25" s="20">
        <v>22</v>
      </c>
      <c r="E25" s="20">
        <v>34</v>
      </c>
      <c r="F25" s="20">
        <v>33</v>
      </c>
      <c r="G25" s="20">
        <v>25</v>
      </c>
      <c r="H25" s="20">
        <v>11</v>
      </c>
      <c r="I25" s="20">
        <v>4</v>
      </c>
      <c r="J25" s="20">
        <v>5</v>
      </c>
      <c r="K25" s="20">
        <v>4</v>
      </c>
      <c r="L25" s="80">
        <v>0.23</v>
      </c>
      <c r="M25" s="75">
        <v>0.2</v>
      </c>
      <c r="N25" s="75">
        <v>0.19</v>
      </c>
      <c r="O25" s="75">
        <v>0.2</v>
      </c>
      <c r="P25" s="75">
        <v>0.2</v>
      </c>
      <c r="Q25" s="75">
        <v>0.24</v>
      </c>
      <c r="R25" s="75">
        <v>0.18</v>
      </c>
      <c r="S25" s="75">
        <v>0.13</v>
      </c>
      <c r="T25" s="75">
        <v>0.22</v>
      </c>
      <c r="U25" s="75">
        <v>0.28999999999999998</v>
      </c>
    </row>
    <row r="26" spans="1:21" s="36" customFormat="1" ht="15" x14ac:dyDescent="0.2">
      <c r="A26" s="102" t="s">
        <v>4</v>
      </c>
      <c r="B26" s="20">
        <v>14</v>
      </c>
      <c r="C26" s="20">
        <v>16</v>
      </c>
      <c r="D26" s="20">
        <v>17</v>
      </c>
      <c r="E26" s="20">
        <v>20</v>
      </c>
      <c r="F26" s="20">
        <v>29</v>
      </c>
      <c r="G26" s="20">
        <v>21</v>
      </c>
      <c r="H26" s="20">
        <v>9</v>
      </c>
      <c r="I26" s="20">
        <v>7</v>
      </c>
      <c r="J26" s="20">
        <v>4</v>
      </c>
      <c r="K26" s="20">
        <v>2</v>
      </c>
      <c r="L26" s="80">
        <v>0.23</v>
      </c>
      <c r="M26" s="75">
        <v>0.13</v>
      </c>
      <c r="N26" s="75">
        <v>0.14000000000000001</v>
      </c>
      <c r="O26" s="75">
        <v>0.12</v>
      </c>
      <c r="P26" s="75">
        <v>0.18</v>
      </c>
      <c r="Q26" s="75">
        <v>0.2</v>
      </c>
      <c r="R26" s="75">
        <v>0.15</v>
      </c>
      <c r="S26" s="75">
        <v>0.23</v>
      </c>
      <c r="T26" s="75">
        <v>0.17</v>
      </c>
      <c r="U26" s="75">
        <v>0.14000000000000001</v>
      </c>
    </row>
    <row r="27" spans="1:21" s="34" customFormat="1" ht="14.25" customHeight="1" x14ac:dyDescent="0.2">
      <c r="A27" s="102" t="s">
        <v>5</v>
      </c>
      <c r="B27" s="20">
        <v>2</v>
      </c>
      <c r="C27" s="20">
        <v>12</v>
      </c>
      <c r="D27" s="20">
        <v>15</v>
      </c>
      <c r="E27" s="20">
        <v>25</v>
      </c>
      <c r="F27" s="20">
        <v>15</v>
      </c>
      <c r="G27" s="20">
        <v>11</v>
      </c>
      <c r="H27" s="20">
        <v>9</v>
      </c>
      <c r="I27" s="20">
        <v>4</v>
      </c>
      <c r="J27" s="20">
        <v>2</v>
      </c>
      <c r="K27" s="20">
        <v>2</v>
      </c>
      <c r="L27" s="80">
        <v>0.03</v>
      </c>
      <c r="M27" s="75">
        <v>0.1</v>
      </c>
      <c r="N27" s="75">
        <v>0.13</v>
      </c>
      <c r="O27" s="75">
        <v>0.15</v>
      </c>
      <c r="P27" s="75">
        <v>0.09</v>
      </c>
      <c r="Q27" s="75">
        <v>0.1</v>
      </c>
      <c r="R27" s="75">
        <v>0.15</v>
      </c>
      <c r="S27" s="75">
        <v>0.13</v>
      </c>
      <c r="T27" s="75">
        <v>0.09</v>
      </c>
      <c r="U27" s="75">
        <v>0.14000000000000001</v>
      </c>
    </row>
    <row r="28" spans="1:21" s="34" customFormat="1" x14ac:dyDescent="0.2">
      <c r="A28" s="102" t="s">
        <v>6</v>
      </c>
      <c r="B28" s="20">
        <v>3</v>
      </c>
      <c r="C28" s="20">
        <v>14</v>
      </c>
      <c r="D28" s="20">
        <v>12</v>
      </c>
      <c r="E28" s="20">
        <v>13</v>
      </c>
      <c r="F28" s="20">
        <v>14</v>
      </c>
      <c r="G28" s="20">
        <v>7</v>
      </c>
      <c r="H28" s="20">
        <v>7</v>
      </c>
      <c r="I28" s="20">
        <v>4</v>
      </c>
      <c r="J28" s="20">
        <v>3</v>
      </c>
      <c r="K28" s="20">
        <v>2</v>
      </c>
      <c r="L28" s="80">
        <v>0.05</v>
      </c>
      <c r="M28" s="75">
        <v>0.11</v>
      </c>
      <c r="N28" s="75">
        <v>0.1</v>
      </c>
      <c r="O28" s="75">
        <v>0.08</v>
      </c>
      <c r="P28" s="75">
        <v>0.09</v>
      </c>
      <c r="Q28" s="75">
        <v>7.0000000000000007E-2</v>
      </c>
      <c r="R28" s="75">
        <v>0.11</v>
      </c>
      <c r="S28" s="75">
        <v>0.13</v>
      </c>
      <c r="T28" s="75">
        <v>0.13</v>
      </c>
      <c r="U28" s="75">
        <v>0.14000000000000001</v>
      </c>
    </row>
    <row r="29" spans="1:21" ht="15" customHeight="1" x14ac:dyDescent="0.2">
      <c r="A29" s="102" t="s">
        <v>7</v>
      </c>
      <c r="B29" s="20">
        <v>6</v>
      </c>
      <c r="C29" s="20">
        <v>9</v>
      </c>
      <c r="D29" s="20">
        <v>7</v>
      </c>
      <c r="E29" s="20">
        <v>15</v>
      </c>
      <c r="F29" s="20">
        <v>13</v>
      </c>
      <c r="G29" s="20">
        <v>10</v>
      </c>
      <c r="H29" s="20">
        <v>4</v>
      </c>
      <c r="I29" s="20">
        <v>2</v>
      </c>
      <c r="J29" s="20">
        <v>4</v>
      </c>
      <c r="K29" s="20">
        <v>0</v>
      </c>
      <c r="L29" s="80">
        <v>0.1</v>
      </c>
      <c r="M29" s="75">
        <v>7.0000000000000007E-2</v>
      </c>
      <c r="N29" s="75">
        <v>0.06</v>
      </c>
      <c r="O29" s="75">
        <v>0.09</v>
      </c>
      <c r="P29" s="75">
        <v>0.08</v>
      </c>
      <c r="Q29" s="75">
        <v>0.1</v>
      </c>
      <c r="R29" s="75">
        <v>7.0000000000000007E-2</v>
      </c>
      <c r="S29" s="75">
        <v>0.06</v>
      </c>
      <c r="T29" s="75">
        <v>0.17</v>
      </c>
      <c r="U29" s="75">
        <v>0</v>
      </c>
    </row>
    <row r="30" spans="1:21" ht="15" customHeight="1" x14ac:dyDescent="0.2">
      <c r="A30" s="102" t="s">
        <v>8</v>
      </c>
      <c r="B30" s="20">
        <v>2</v>
      </c>
      <c r="C30" s="20">
        <v>3</v>
      </c>
      <c r="D30" s="20">
        <v>4</v>
      </c>
      <c r="E30" s="20">
        <v>4</v>
      </c>
      <c r="F30" s="20">
        <v>8</v>
      </c>
      <c r="G30" s="20">
        <v>3</v>
      </c>
      <c r="H30" s="20">
        <v>2</v>
      </c>
      <c r="I30" s="20">
        <v>1</v>
      </c>
      <c r="J30" s="20">
        <v>2</v>
      </c>
      <c r="K30" s="20">
        <v>0</v>
      </c>
      <c r="L30" s="80">
        <v>0.03</v>
      </c>
      <c r="M30" s="75">
        <v>0.02</v>
      </c>
      <c r="N30" s="75">
        <v>0.03</v>
      </c>
      <c r="O30" s="75">
        <v>0.02</v>
      </c>
      <c r="P30" s="75">
        <v>0.05</v>
      </c>
      <c r="Q30" s="75">
        <v>0.03</v>
      </c>
      <c r="R30" s="75">
        <v>0.03</v>
      </c>
      <c r="S30" s="75">
        <v>0.03</v>
      </c>
      <c r="T30" s="75">
        <v>0.09</v>
      </c>
      <c r="U30" s="75">
        <v>0</v>
      </c>
    </row>
    <row r="31" spans="1:21" x14ac:dyDescent="0.2">
      <c r="A31" s="102" t="s">
        <v>9</v>
      </c>
      <c r="B31" s="20">
        <v>2</v>
      </c>
      <c r="C31" s="20">
        <v>1</v>
      </c>
      <c r="D31" s="20">
        <v>2</v>
      </c>
      <c r="E31" s="20">
        <v>6</v>
      </c>
      <c r="F31" s="20">
        <v>2</v>
      </c>
      <c r="G31" s="20">
        <v>3</v>
      </c>
      <c r="H31" s="20">
        <v>2</v>
      </c>
      <c r="I31" s="20">
        <v>2</v>
      </c>
      <c r="J31" s="20">
        <v>0</v>
      </c>
      <c r="K31" s="20">
        <v>0</v>
      </c>
      <c r="L31" s="80">
        <v>0.03</v>
      </c>
      <c r="M31" s="75">
        <v>0.01</v>
      </c>
      <c r="N31" s="75">
        <v>0.02</v>
      </c>
      <c r="O31" s="75">
        <v>0.03</v>
      </c>
      <c r="P31" s="75">
        <v>0.01</v>
      </c>
      <c r="Q31" s="75">
        <v>0.03</v>
      </c>
      <c r="R31" s="75">
        <v>0.03</v>
      </c>
      <c r="S31" s="75">
        <v>0.06</v>
      </c>
      <c r="T31" s="75">
        <v>0</v>
      </c>
      <c r="U31" s="75">
        <v>0</v>
      </c>
    </row>
    <row r="32" spans="1:21" x14ac:dyDescent="0.2">
      <c r="A32" s="102" t="s">
        <v>10</v>
      </c>
      <c r="B32" s="20">
        <v>2</v>
      </c>
      <c r="C32" s="20">
        <v>1</v>
      </c>
      <c r="D32" s="20">
        <v>0</v>
      </c>
      <c r="E32" s="20">
        <v>2</v>
      </c>
      <c r="F32" s="20">
        <v>0</v>
      </c>
      <c r="G32" s="20">
        <v>1</v>
      </c>
      <c r="H32" s="20">
        <v>0</v>
      </c>
      <c r="I32" s="20">
        <v>0</v>
      </c>
      <c r="J32" s="20">
        <v>0</v>
      </c>
      <c r="K32" s="20">
        <v>1</v>
      </c>
      <c r="L32" s="80">
        <v>0.03</v>
      </c>
      <c r="M32" s="75">
        <v>0.01</v>
      </c>
      <c r="N32" s="75">
        <v>0</v>
      </c>
      <c r="O32" s="75">
        <v>0.01</v>
      </c>
      <c r="P32" s="75">
        <v>0</v>
      </c>
      <c r="Q32" s="75">
        <v>0.01</v>
      </c>
      <c r="R32" s="75">
        <v>0</v>
      </c>
      <c r="S32" s="75">
        <v>0</v>
      </c>
      <c r="T32" s="75">
        <v>0</v>
      </c>
      <c r="U32" s="75">
        <v>7.0000000000000007E-2</v>
      </c>
    </row>
    <row r="33" spans="1:21" s="34" customFormat="1" x14ac:dyDescent="0.2">
      <c r="A33" s="98" t="s">
        <v>82</v>
      </c>
      <c r="B33" s="50">
        <v>0</v>
      </c>
      <c r="C33" s="50">
        <v>1</v>
      </c>
      <c r="D33" s="50">
        <v>1</v>
      </c>
      <c r="E33" s="50">
        <v>0</v>
      </c>
      <c r="F33" s="50">
        <v>3</v>
      </c>
      <c r="G33" s="50">
        <v>1</v>
      </c>
      <c r="H33" s="50">
        <v>1</v>
      </c>
      <c r="I33" s="50">
        <v>0</v>
      </c>
      <c r="J33" s="50">
        <v>0</v>
      </c>
      <c r="K33" s="50">
        <v>0</v>
      </c>
      <c r="L33" s="82">
        <v>0</v>
      </c>
      <c r="M33" s="77">
        <v>0.01</v>
      </c>
      <c r="N33" s="77">
        <v>0.01</v>
      </c>
      <c r="O33" s="77">
        <v>0</v>
      </c>
      <c r="P33" s="77">
        <v>0.02</v>
      </c>
      <c r="Q33" s="77">
        <v>0.01</v>
      </c>
      <c r="R33" s="77">
        <v>0.02</v>
      </c>
      <c r="S33" s="77">
        <v>0</v>
      </c>
      <c r="T33" s="77">
        <v>0</v>
      </c>
      <c r="U33" s="77">
        <v>0</v>
      </c>
    </row>
    <row r="34" spans="1:21" s="34" customFormat="1" x14ac:dyDescent="0.2">
      <c r="A34" s="103" t="s">
        <v>11</v>
      </c>
      <c r="B34" s="40">
        <v>0</v>
      </c>
      <c r="C34" s="40">
        <v>0</v>
      </c>
      <c r="D34" s="40">
        <v>0</v>
      </c>
      <c r="E34" s="40">
        <v>0</v>
      </c>
      <c r="F34" s="40">
        <v>0</v>
      </c>
      <c r="G34" s="40">
        <v>0</v>
      </c>
      <c r="H34" s="40">
        <v>0</v>
      </c>
      <c r="I34" s="40">
        <v>0</v>
      </c>
      <c r="J34" s="40">
        <v>0</v>
      </c>
      <c r="K34" s="40">
        <v>0</v>
      </c>
      <c r="L34" s="81">
        <v>0</v>
      </c>
      <c r="M34" s="51">
        <v>0</v>
      </c>
      <c r="N34" s="51">
        <v>0</v>
      </c>
      <c r="O34" s="51">
        <v>0</v>
      </c>
      <c r="P34" s="51">
        <v>0</v>
      </c>
      <c r="Q34" s="51">
        <v>0</v>
      </c>
      <c r="R34" s="51">
        <v>0</v>
      </c>
      <c r="S34" s="51">
        <v>0</v>
      </c>
      <c r="T34" s="51">
        <v>0</v>
      </c>
      <c r="U34" s="51">
        <v>0</v>
      </c>
    </row>
    <row r="35" spans="1:21" s="36" customFormat="1" ht="15" x14ac:dyDescent="0.2">
      <c r="A35" s="34"/>
      <c r="B35" s="34"/>
      <c r="C35" s="34"/>
      <c r="D35" s="34"/>
      <c r="E35" s="34"/>
      <c r="F35" s="34"/>
      <c r="G35" s="104"/>
      <c r="H35" s="104"/>
      <c r="I35" s="34"/>
      <c r="J35" s="34"/>
      <c r="K35" s="34"/>
      <c r="L35" s="34"/>
      <c r="M35" s="34"/>
      <c r="N35" s="34"/>
      <c r="O35" s="34"/>
      <c r="P35" s="34"/>
      <c r="Q35" s="34"/>
      <c r="R35" s="34"/>
      <c r="S35" s="34"/>
      <c r="T35" s="34"/>
      <c r="U35" s="34"/>
    </row>
    <row r="36" spans="1:21" s="34" customFormat="1" ht="14.25" customHeight="1" x14ac:dyDescent="0.2">
      <c r="A36" s="36"/>
      <c r="B36" s="36"/>
      <c r="C36" s="36"/>
      <c r="D36" s="36"/>
      <c r="E36" s="36"/>
      <c r="F36" s="36"/>
      <c r="I36" s="31"/>
      <c r="J36" s="31"/>
      <c r="K36" s="31"/>
      <c r="L36" s="31"/>
      <c r="M36" s="31"/>
    </row>
    <row r="37" spans="1:21" s="34" customFormat="1" x14ac:dyDescent="0.2"/>
    <row r="38" spans="1:21" ht="15" x14ac:dyDescent="0.2">
      <c r="A38" s="34"/>
      <c r="B38" s="34"/>
      <c r="C38" s="34"/>
      <c r="D38" s="34"/>
      <c r="E38" s="34"/>
      <c r="F38" s="34"/>
      <c r="I38" s="36"/>
      <c r="J38" s="36"/>
      <c r="K38" s="36"/>
      <c r="L38" s="36"/>
      <c r="M38" s="36"/>
    </row>
    <row r="39" spans="1:21" x14ac:dyDescent="0.2">
      <c r="I39" s="34"/>
      <c r="J39" s="34"/>
      <c r="K39" s="34"/>
      <c r="L39" s="34"/>
      <c r="M39" s="34"/>
    </row>
    <row r="40" spans="1:21" x14ac:dyDescent="0.2">
      <c r="I40" s="34"/>
      <c r="J40" s="34"/>
      <c r="K40" s="34"/>
      <c r="L40" s="34"/>
      <c r="M40" s="34"/>
    </row>
  </sheetData>
  <mergeCells count="8">
    <mergeCell ref="B7:K7"/>
    <mergeCell ref="L7:U7"/>
    <mergeCell ref="A1:U1"/>
    <mergeCell ref="A2:U2"/>
    <mergeCell ref="A3:U3"/>
    <mergeCell ref="A4:U4"/>
    <mergeCell ref="A5:U5"/>
    <mergeCell ref="A6:U6"/>
  </mergeCells>
  <hyperlinks>
    <hyperlink ref="A5:G5" location="Contents!A1" display="Back to Contents page" xr:uid="{02129530-62C6-4432-ACC0-494F7A382D51}"/>
    <hyperlink ref="A4:G4" location="'Definitions and data notes'!A1" display="For more information on how to interpret these figures, please read the Definitions and data notes." xr:uid="{8C17E583-0592-470A-A6A7-5EC418042F36}"/>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M92"/>
  <sheetViews>
    <sheetView workbookViewId="0"/>
  </sheetViews>
  <sheetFormatPr defaultRowHeight="14.25" x14ac:dyDescent="0.2"/>
  <cols>
    <col min="1" max="1" width="25.625" customWidth="1"/>
    <col min="2" max="2" width="108.125" customWidth="1"/>
  </cols>
  <sheetData>
    <row r="1" spans="1:13" ht="15" x14ac:dyDescent="0.2">
      <c r="A1" s="42" t="s">
        <v>30</v>
      </c>
    </row>
    <row r="2" spans="1:13" s="8" customFormat="1" ht="14.25" customHeight="1" x14ac:dyDescent="0.2">
      <c r="A2" s="12" t="s">
        <v>127</v>
      </c>
      <c r="B2" s="10"/>
      <c r="C2" s="10"/>
    </row>
    <row r="4" spans="1:13" s="30" customFormat="1" ht="125.25" customHeight="1" x14ac:dyDescent="0.2">
      <c r="A4" s="27" t="s">
        <v>107</v>
      </c>
      <c r="B4" s="25" t="s">
        <v>187</v>
      </c>
    </row>
    <row r="5" spans="1:13" s="22" customFormat="1" ht="39" customHeight="1" x14ac:dyDescent="0.2">
      <c r="A5" s="24" t="s">
        <v>90</v>
      </c>
      <c r="B5" s="105" t="s">
        <v>158</v>
      </c>
      <c r="C5" s="23"/>
      <c r="D5" s="23"/>
      <c r="E5" s="23"/>
      <c r="F5" s="23"/>
      <c r="G5" s="23"/>
      <c r="H5" s="23"/>
      <c r="I5" s="23"/>
      <c r="J5" s="23"/>
      <c r="K5" s="23"/>
      <c r="L5" s="23"/>
    </row>
    <row r="6" spans="1:13" ht="25.5" customHeight="1" x14ac:dyDescent="0.2">
      <c r="A6" s="11" t="s">
        <v>83</v>
      </c>
      <c r="B6" s="33" t="s">
        <v>181</v>
      </c>
    </row>
    <row r="7" spans="1:13" x14ac:dyDescent="0.2">
      <c r="A7" s="1" t="s">
        <v>156</v>
      </c>
      <c r="B7" s="35" t="s">
        <v>154</v>
      </c>
    </row>
    <row r="8" spans="1:13" x14ac:dyDescent="0.2">
      <c r="A8" s="1" t="s">
        <v>28</v>
      </c>
      <c r="B8" s="35" t="s">
        <v>155</v>
      </c>
    </row>
    <row r="9" spans="1:13" ht="24" x14ac:dyDescent="0.2">
      <c r="A9" s="2" t="s">
        <v>31</v>
      </c>
      <c r="B9" s="17" t="s">
        <v>180</v>
      </c>
    </row>
    <row r="10" spans="1:13" s="34" customFormat="1" ht="61.5" customHeight="1" x14ac:dyDescent="0.2">
      <c r="A10" s="27" t="s">
        <v>1</v>
      </c>
      <c r="B10" s="72" t="s">
        <v>186</v>
      </c>
    </row>
    <row r="11" spans="1:13" s="34" customFormat="1" ht="121.5" customHeight="1" x14ac:dyDescent="0.2">
      <c r="A11" s="27" t="s">
        <v>29</v>
      </c>
      <c r="B11" s="44" t="s">
        <v>182</v>
      </c>
    </row>
    <row r="12" spans="1:13" s="34" customFormat="1" ht="144" x14ac:dyDescent="0.2">
      <c r="A12" s="41" t="s">
        <v>125</v>
      </c>
      <c r="B12" s="44" t="s">
        <v>183</v>
      </c>
    </row>
    <row r="13" spans="1:13" s="34" customFormat="1" ht="36" x14ac:dyDescent="0.2">
      <c r="A13" s="27" t="s">
        <v>79</v>
      </c>
      <c r="B13" s="44" t="s">
        <v>184</v>
      </c>
    </row>
    <row r="14" spans="1:13" s="31" customFormat="1" ht="37.5" customHeight="1" x14ac:dyDescent="0.2">
      <c r="A14" s="27" t="s">
        <v>96</v>
      </c>
      <c r="B14" s="32" t="s">
        <v>108</v>
      </c>
      <c r="C14" s="25"/>
      <c r="D14" s="25"/>
      <c r="E14" s="25"/>
      <c r="F14" s="25"/>
      <c r="G14" s="25"/>
      <c r="H14" s="25"/>
    </row>
    <row r="15" spans="1:13" s="34" customFormat="1" ht="48" x14ac:dyDescent="0.2">
      <c r="A15" s="47" t="s">
        <v>132</v>
      </c>
      <c r="B15" s="46" t="s">
        <v>185</v>
      </c>
      <c r="C15" s="46"/>
      <c r="D15" s="46"/>
      <c r="E15" s="46"/>
      <c r="F15" s="46"/>
      <c r="G15" s="46"/>
      <c r="H15" s="46"/>
      <c r="I15" s="46"/>
      <c r="J15" s="46"/>
      <c r="K15" s="46"/>
      <c r="L15" s="46"/>
      <c r="M15" s="49"/>
    </row>
    <row r="16" spans="1:13" s="10" customFormat="1" x14ac:dyDescent="0.2"/>
    <row r="17" s="10" customFormat="1" x14ac:dyDescent="0.2"/>
    <row r="18" s="10" customFormat="1" x14ac:dyDescent="0.2"/>
    <row r="19" s="10" customFormat="1" x14ac:dyDescent="0.2"/>
    <row r="20" s="10" customFormat="1" x14ac:dyDescent="0.2"/>
    <row r="21" s="10" customFormat="1" x14ac:dyDescent="0.2"/>
    <row r="22" s="10" customFormat="1" x14ac:dyDescent="0.2"/>
    <row r="23" s="10" customFormat="1" x14ac:dyDescent="0.2"/>
    <row r="24" s="10" customFormat="1" x14ac:dyDescent="0.2"/>
    <row r="25" s="10" customFormat="1" x14ac:dyDescent="0.2"/>
    <row r="26" s="10" customFormat="1" x14ac:dyDescent="0.2"/>
    <row r="27" s="10" customFormat="1" x14ac:dyDescent="0.2"/>
    <row r="28" s="10" customFormat="1" x14ac:dyDescent="0.2"/>
    <row r="29" s="10" customFormat="1" x14ac:dyDescent="0.2"/>
    <row r="30" s="10" customFormat="1" x14ac:dyDescent="0.2"/>
    <row r="31" s="10" customFormat="1" x14ac:dyDescent="0.2"/>
    <row r="32"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ht="14.25" customHeight="1" x14ac:dyDescent="0.2"/>
    <row r="81" s="10" customFormat="1" ht="14.25" customHeight="1" x14ac:dyDescent="0.2"/>
    <row r="82" s="10" customFormat="1" ht="14.25" customHeigh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600-000000000000}"/>
    <hyperlink ref="B14" location="'Notes-Justice service areas'!A1" display="'Notes-Justice service areas'!A1" xr:uid="{00000000-0004-0000-0600-000002000000}"/>
    <hyperlink ref="B5"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BC2C5A7D-5A40-4C83-BDC2-745496B3EAF8}"/>
  </hyperlinks>
  <pageMargins left="0.7" right="0.7" top="0.75" bottom="0.75" header="0.3" footer="0.3"/>
  <pageSetup paperSize="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F64"/>
  <sheetViews>
    <sheetView workbookViewId="0">
      <pane ySplit="5" topLeftCell="A6" activePane="bottomLeft" state="frozen"/>
      <selection pane="bottomLeft" sqref="A1:E1"/>
    </sheetView>
  </sheetViews>
  <sheetFormatPr defaultColWidth="9" defaultRowHeight="14.25" x14ac:dyDescent="0.2"/>
  <cols>
    <col min="1" max="1" width="24.625" style="15" customWidth="1"/>
    <col min="2" max="2" width="20.625" style="15" customWidth="1"/>
    <col min="3" max="4" width="10.625" style="15" customWidth="1"/>
    <col min="5" max="5" width="16.625" style="15" customWidth="1"/>
    <col min="6" max="16384" width="9" style="15"/>
  </cols>
  <sheetData>
    <row r="1" spans="1:6" ht="15" x14ac:dyDescent="0.2">
      <c r="A1" s="108" t="s">
        <v>105</v>
      </c>
      <c r="B1" s="108"/>
      <c r="C1" s="108"/>
      <c r="D1" s="108"/>
      <c r="E1" s="108"/>
      <c r="F1" s="16"/>
    </row>
    <row r="2" spans="1:6" ht="15" x14ac:dyDescent="0.2">
      <c r="A2" s="132" t="s">
        <v>128</v>
      </c>
      <c r="B2" s="132"/>
      <c r="C2" s="132"/>
      <c r="D2" s="132"/>
      <c r="E2" s="132"/>
      <c r="F2" s="16"/>
    </row>
    <row r="3" spans="1:6" ht="15" x14ac:dyDescent="0.2">
      <c r="A3" s="132" t="s">
        <v>127</v>
      </c>
      <c r="B3" s="132"/>
      <c r="C3" s="132"/>
      <c r="D3" s="132"/>
      <c r="E3" s="132"/>
      <c r="F3" s="16"/>
    </row>
    <row r="4" spans="1:6" ht="24" x14ac:dyDescent="0.2">
      <c r="A4" s="13" t="s">
        <v>86</v>
      </c>
      <c r="B4" s="133"/>
      <c r="C4" s="133"/>
      <c r="D4" s="133"/>
      <c r="E4" s="133"/>
      <c r="F4" s="16"/>
    </row>
    <row r="5" spans="1:6" ht="15" x14ac:dyDescent="0.2">
      <c r="A5" s="18" t="s">
        <v>94</v>
      </c>
      <c r="B5" s="18" t="s">
        <v>79</v>
      </c>
      <c r="C5" s="18" t="s">
        <v>135</v>
      </c>
      <c r="D5" s="18" t="s">
        <v>136</v>
      </c>
      <c r="E5" s="18" t="s">
        <v>77</v>
      </c>
      <c r="F5" s="16"/>
    </row>
    <row r="6" spans="1:6" x14ac:dyDescent="0.2">
      <c r="A6" s="130" t="s">
        <v>97</v>
      </c>
      <c r="B6" s="7" t="s">
        <v>33</v>
      </c>
      <c r="C6" s="56" t="s">
        <v>137</v>
      </c>
      <c r="D6" s="34"/>
      <c r="E6" s="7"/>
    </row>
    <row r="7" spans="1:6" x14ac:dyDescent="0.2">
      <c r="A7" s="130" t="s">
        <v>97</v>
      </c>
      <c r="B7" s="7" t="s">
        <v>34</v>
      </c>
      <c r="C7" s="56" t="s">
        <v>137</v>
      </c>
      <c r="D7" s="34"/>
      <c r="E7" s="7"/>
    </row>
    <row r="8" spans="1:6" x14ac:dyDescent="0.2">
      <c r="A8" s="130" t="s">
        <v>97</v>
      </c>
      <c r="B8" s="7" t="s">
        <v>138</v>
      </c>
      <c r="C8" s="56" t="s">
        <v>137</v>
      </c>
      <c r="D8" s="34"/>
      <c r="E8" s="7"/>
    </row>
    <row r="9" spans="1:6" x14ac:dyDescent="0.2">
      <c r="A9" s="131" t="s">
        <v>97</v>
      </c>
      <c r="B9" s="9" t="s">
        <v>150</v>
      </c>
      <c r="C9" s="57" t="s">
        <v>137</v>
      </c>
      <c r="D9" s="57" t="s">
        <v>137</v>
      </c>
      <c r="E9" s="9"/>
    </row>
    <row r="10" spans="1:6" x14ac:dyDescent="0.2">
      <c r="A10" s="129" t="s">
        <v>124</v>
      </c>
      <c r="B10" s="7" t="s">
        <v>35</v>
      </c>
      <c r="C10" s="56" t="s">
        <v>137</v>
      </c>
      <c r="D10" s="34"/>
      <c r="E10" s="7"/>
    </row>
    <row r="11" spans="1:6" x14ac:dyDescent="0.2">
      <c r="A11" s="131" t="str">
        <f>A10</f>
        <v>Waitematā</v>
      </c>
      <c r="B11" s="9" t="s">
        <v>139</v>
      </c>
      <c r="C11" s="56" t="s">
        <v>137</v>
      </c>
      <c r="D11" s="34"/>
      <c r="E11" s="9"/>
    </row>
    <row r="12" spans="1:6" x14ac:dyDescent="0.2">
      <c r="A12" s="53" t="s">
        <v>18</v>
      </c>
      <c r="B12" s="9" t="s">
        <v>18</v>
      </c>
      <c r="C12" s="59" t="s">
        <v>137</v>
      </c>
      <c r="D12" s="59" t="s">
        <v>137</v>
      </c>
      <c r="E12" s="9"/>
    </row>
    <row r="13" spans="1:6" x14ac:dyDescent="0.2">
      <c r="A13" s="129" t="s">
        <v>98</v>
      </c>
      <c r="B13" s="7" t="s">
        <v>19</v>
      </c>
      <c r="C13" s="56" t="s">
        <v>137</v>
      </c>
      <c r="D13" s="34"/>
      <c r="E13" s="7"/>
    </row>
    <row r="14" spans="1:6" x14ac:dyDescent="0.2">
      <c r="A14" s="134" t="s">
        <v>98</v>
      </c>
      <c r="B14" s="7" t="s">
        <v>36</v>
      </c>
      <c r="C14" s="56" t="s">
        <v>137</v>
      </c>
      <c r="D14" s="34"/>
      <c r="E14" s="7"/>
    </row>
    <row r="15" spans="1:6" x14ac:dyDescent="0.2">
      <c r="A15" s="131" t="s">
        <v>98</v>
      </c>
      <c r="B15" s="9" t="s">
        <v>37</v>
      </c>
      <c r="C15" s="57" t="s">
        <v>137</v>
      </c>
      <c r="D15" s="58"/>
      <c r="E15" s="9"/>
    </row>
    <row r="16" spans="1:6" x14ac:dyDescent="0.2">
      <c r="A16" s="129" t="s">
        <v>20</v>
      </c>
      <c r="B16" s="7" t="s">
        <v>38</v>
      </c>
      <c r="C16" s="56" t="s">
        <v>137</v>
      </c>
      <c r="D16" s="56" t="s">
        <v>137</v>
      </c>
      <c r="E16" s="7"/>
    </row>
    <row r="17" spans="1:5" x14ac:dyDescent="0.2">
      <c r="A17" s="130" t="s">
        <v>20</v>
      </c>
      <c r="B17" s="7" t="s">
        <v>39</v>
      </c>
      <c r="C17" s="56" t="s">
        <v>137</v>
      </c>
      <c r="D17" s="34"/>
      <c r="E17" s="7"/>
    </row>
    <row r="18" spans="1:5" x14ac:dyDescent="0.2">
      <c r="A18" s="130" t="s">
        <v>20</v>
      </c>
      <c r="B18" s="7" t="s">
        <v>40</v>
      </c>
      <c r="C18" s="56" t="s">
        <v>137</v>
      </c>
      <c r="D18" s="34"/>
      <c r="E18" s="7"/>
    </row>
    <row r="19" spans="1:5" x14ac:dyDescent="0.2">
      <c r="A19" s="130" t="s">
        <v>20</v>
      </c>
      <c r="B19" s="7" t="s">
        <v>41</v>
      </c>
      <c r="C19" s="56" t="s">
        <v>137</v>
      </c>
      <c r="D19" s="34"/>
      <c r="E19" s="7"/>
    </row>
    <row r="20" spans="1:5" x14ac:dyDescent="0.2">
      <c r="A20" s="130" t="s">
        <v>20</v>
      </c>
      <c r="B20" s="7" t="s">
        <v>140</v>
      </c>
      <c r="C20" s="56" t="s">
        <v>137</v>
      </c>
      <c r="D20" s="34"/>
      <c r="E20" s="7"/>
    </row>
    <row r="21" spans="1:5" x14ac:dyDescent="0.2">
      <c r="A21" s="131" t="s">
        <v>20</v>
      </c>
      <c r="B21" s="9" t="s">
        <v>44</v>
      </c>
      <c r="C21" s="57" t="s">
        <v>137</v>
      </c>
      <c r="D21" s="58"/>
      <c r="E21" s="9"/>
    </row>
    <row r="22" spans="1:5" x14ac:dyDescent="0.2">
      <c r="A22" s="129" t="s">
        <v>99</v>
      </c>
      <c r="B22" s="7" t="s">
        <v>141</v>
      </c>
      <c r="C22" s="56" t="s">
        <v>137</v>
      </c>
      <c r="D22" s="34"/>
      <c r="E22" s="7"/>
    </row>
    <row r="23" spans="1:5" x14ac:dyDescent="0.2">
      <c r="A23" s="130" t="s">
        <v>99</v>
      </c>
      <c r="B23" s="7" t="s">
        <v>43</v>
      </c>
      <c r="C23" s="56" t="s">
        <v>137</v>
      </c>
      <c r="D23" s="56" t="s">
        <v>137</v>
      </c>
      <c r="E23" s="7"/>
    </row>
    <row r="24" spans="1:5" x14ac:dyDescent="0.2">
      <c r="A24" s="130" t="s">
        <v>99</v>
      </c>
      <c r="B24" s="7" t="s">
        <v>151</v>
      </c>
      <c r="C24" s="56" t="s">
        <v>137</v>
      </c>
      <c r="D24" s="34"/>
      <c r="E24" s="7"/>
    </row>
    <row r="25" spans="1:5" x14ac:dyDescent="0.2">
      <c r="A25" s="131" t="s">
        <v>99</v>
      </c>
      <c r="B25" s="9" t="s">
        <v>142</v>
      </c>
      <c r="C25" s="57" t="s">
        <v>137</v>
      </c>
      <c r="D25" s="58"/>
      <c r="E25" s="9"/>
    </row>
    <row r="26" spans="1:5" x14ac:dyDescent="0.2">
      <c r="A26" s="129" t="s">
        <v>100</v>
      </c>
      <c r="B26" s="7" t="s">
        <v>42</v>
      </c>
      <c r="C26" s="56" t="s">
        <v>137</v>
      </c>
      <c r="D26" s="56" t="s">
        <v>137</v>
      </c>
      <c r="E26" s="7"/>
    </row>
    <row r="27" spans="1:5" x14ac:dyDescent="0.2">
      <c r="A27" s="130" t="s">
        <v>100</v>
      </c>
      <c r="B27" s="7" t="s">
        <v>45</v>
      </c>
      <c r="C27" s="56" t="s">
        <v>137</v>
      </c>
      <c r="D27" s="34"/>
      <c r="E27" s="7"/>
    </row>
    <row r="28" spans="1:5" x14ac:dyDescent="0.2">
      <c r="A28" s="130" t="s">
        <v>100</v>
      </c>
      <c r="B28" s="7" t="s">
        <v>143</v>
      </c>
      <c r="C28" s="56" t="s">
        <v>137</v>
      </c>
      <c r="D28" s="34"/>
      <c r="E28" s="7"/>
    </row>
    <row r="29" spans="1:5" x14ac:dyDescent="0.2">
      <c r="A29" s="131" t="s">
        <v>100</v>
      </c>
      <c r="B29" s="9" t="s">
        <v>46</v>
      </c>
      <c r="C29" s="57" t="s">
        <v>137</v>
      </c>
      <c r="D29" s="58"/>
      <c r="E29" s="9"/>
    </row>
    <row r="30" spans="1:5" x14ac:dyDescent="0.2">
      <c r="A30" s="129" t="s">
        <v>101</v>
      </c>
      <c r="B30" s="7" t="s">
        <v>47</v>
      </c>
      <c r="C30" s="56" t="s">
        <v>137</v>
      </c>
      <c r="D30" s="56" t="s">
        <v>137</v>
      </c>
      <c r="E30" s="7"/>
    </row>
    <row r="31" spans="1:5" x14ac:dyDescent="0.2">
      <c r="A31" s="130" t="s">
        <v>101</v>
      </c>
      <c r="B31" s="7" t="s">
        <v>48</v>
      </c>
      <c r="C31" s="56" t="s">
        <v>137</v>
      </c>
      <c r="D31" s="34"/>
      <c r="E31" s="7"/>
    </row>
    <row r="32" spans="1:5" x14ac:dyDescent="0.2">
      <c r="A32" s="130" t="s">
        <v>101</v>
      </c>
      <c r="B32" s="7" t="s">
        <v>49</v>
      </c>
      <c r="C32" s="56" t="s">
        <v>137</v>
      </c>
      <c r="D32" s="56" t="s">
        <v>137</v>
      </c>
      <c r="E32" s="7"/>
    </row>
    <row r="33" spans="1:5" x14ac:dyDescent="0.2">
      <c r="A33" s="130" t="s">
        <v>101</v>
      </c>
      <c r="B33" s="7" t="s">
        <v>144</v>
      </c>
      <c r="C33" s="56" t="s">
        <v>137</v>
      </c>
      <c r="D33" s="34"/>
      <c r="E33" s="7"/>
    </row>
    <row r="34" spans="1:5" x14ac:dyDescent="0.2">
      <c r="A34" s="130" t="s">
        <v>101</v>
      </c>
      <c r="B34" s="7" t="s">
        <v>50</v>
      </c>
      <c r="C34" s="56" t="s">
        <v>137</v>
      </c>
      <c r="D34" s="34"/>
      <c r="E34" s="7"/>
    </row>
    <row r="35" spans="1:5" x14ac:dyDescent="0.2">
      <c r="A35" s="131" t="s">
        <v>101</v>
      </c>
      <c r="B35" s="9" t="s">
        <v>51</v>
      </c>
      <c r="C35" s="57" t="s">
        <v>137</v>
      </c>
      <c r="D35" s="58"/>
      <c r="E35" s="9"/>
    </row>
    <row r="36" spans="1:5" x14ac:dyDescent="0.2">
      <c r="A36" s="129" t="s">
        <v>91</v>
      </c>
      <c r="B36" s="7" t="s">
        <v>145</v>
      </c>
      <c r="C36" s="56" t="s">
        <v>137</v>
      </c>
      <c r="D36" s="34"/>
      <c r="E36" s="7"/>
    </row>
    <row r="37" spans="1:5" x14ac:dyDescent="0.2">
      <c r="A37" s="130" t="s">
        <v>91</v>
      </c>
      <c r="B37" s="7" t="s">
        <v>52</v>
      </c>
      <c r="C37" s="56" t="s">
        <v>137</v>
      </c>
      <c r="D37" s="34"/>
      <c r="E37" s="7"/>
    </row>
    <row r="38" spans="1:5" x14ac:dyDescent="0.2">
      <c r="A38" s="130" t="s">
        <v>91</v>
      </c>
      <c r="B38" s="7" t="s">
        <v>53</v>
      </c>
      <c r="C38" s="56" t="s">
        <v>137</v>
      </c>
      <c r="D38" s="56" t="s">
        <v>137</v>
      </c>
      <c r="E38" s="7"/>
    </row>
    <row r="39" spans="1:5" x14ac:dyDescent="0.2">
      <c r="A39" s="130" t="s">
        <v>91</v>
      </c>
      <c r="B39" s="7" t="s">
        <v>54</v>
      </c>
      <c r="C39" s="56" t="s">
        <v>137</v>
      </c>
      <c r="D39" s="34"/>
      <c r="E39" s="7"/>
    </row>
    <row r="40" spans="1:5" x14ac:dyDescent="0.2">
      <c r="A40" s="131" t="s">
        <v>91</v>
      </c>
      <c r="B40" s="9" t="s">
        <v>92</v>
      </c>
      <c r="C40" s="57" t="s">
        <v>137</v>
      </c>
      <c r="D40" s="57" t="s">
        <v>137</v>
      </c>
      <c r="E40" s="9"/>
    </row>
    <row r="41" spans="1:5" x14ac:dyDescent="0.2">
      <c r="A41" s="129" t="s">
        <v>146</v>
      </c>
      <c r="B41" s="7" t="s">
        <v>55</v>
      </c>
      <c r="C41" s="56" t="s">
        <v>137</v>
      </c>
      <c r="D41" s="34"/>
      <c r="E41" s="7"/>
    </row>
    <row r="42" spans="1:5" x14ac:dyDescent="0.2">
      <c r="A42" s="130" t="s">
        <v>21</v>
      </c>
      <c r="B42" s="7" t="s">
        <v>56</v>
      </c>
      <c r="C42" s="56" t="s">
        <v>137</v>
      </c>
      <c r="D42" s="34"/>
      <c r="E42" s="7"/>
    </row>
    <row r="43" spans="1:5" x14ac:dyDescent="0.2">
      <c r="A43" s="130" t="s">
        <v>21</v>
      </c>
      <c r="B43" s="7" t="s">
        <v>57</v>
      </c>
      <c r="C43" s="56" t="s">
        <v>137</v>
      </c>
      <c r="D43" s="56" t="s">
        <v>137</v>
      </c>
      <c r="E43" s="7"/>
    </row>
    <row r="44" spans="1:5" x14ac:dyDescent="0.2">
      <c r="A44" s="131" t="s">
        <v>21</v>
      </c>
      <c r="B44" s="9" t="s">
        <v>58</v>
      </c>
      <c r="C44" s="57" t="s">
        <v>137</v>
      </c>
      <c r="D44" s="57" t="s">
        <v>137</v>
      </c>
      <c r="E44" s="9"/>
    </row>
    <row r="45" spans="1:5" x14ac:dyDescent="0.2">
      <c r="A45" s="130" t="s">
        <v>102</v>
      </c>
      <c r="B45" s="7" t="s">
        <v>60</v>
      </c>
      <c r="C45" s="56" t="s">
        <v>137</v>
      </c>
      <c r="D45" s="34"/>
      <c r="E45" s="7"/>
    </row>
    <row r="46" spans="1:5" x14ac:dyDescent="0.2">
      <c r="A46" s="130" t="s">
        <v>102</v>
      </c>
      <c r="B46" s="9" t="s">
        <v>61</v>
      </c>
      <c r="C46" s="57" t="s">
        <v>137</v>
      </c>
      <c r="D46" s="58"/>
      <c r="E46" s="9"/>
    </row>
    <row r="47" spans="1:5" x14ac:dyDescent="0.2">
      <c r="A47" s="129" t="s">
        <v>22</v>
      </c>
      <c r="B47" s="7" t="s">
        <v>59</v>
      </c>
      <c r="C47" s="56" t="s">
        <v>137</v>
      </c>
      <c r="D47" s="34"/>
      <c r="E47" s="7"/>
    </row>
    <row r="48" spans="1:5" x14ac:dyDescent="0.2">
      <c r="A48" s="131" t="s">
        <v>22</v>
      </c>
      <c r="B48" s="9" t="s">
        <v>22</v>
      </c>
      <c r="C48" s="57" t="s">
        <v>137</v>
      </c>
      <c r="D48" s="57" t="s">
        <v>137</v>
      </c>
      <c r="E48" s="9"/>
    </row>
    <row r="49" spans="1:5" x14ac:dyDescent="0.2">
      <c r="A49" s="129" t="s">
        <v>23</v>
      </c>
      <c r="B49" s="7" t="s">
        <v>62</v>
      </c>
      <c r="C49" s="56" t="s">
        <v>137</v>
      </c>
      <c r="D49" s="56" t="s">
        <v>137</v>
      </c>
      <c r="E49" s="7"/>
    </row>
    <row r="50" spans="1:5" x14ac:dyDescent="0.2">
      <c r="A50" s="130" t="s">
        <v>23</v>
      </c>
      <c r="B50" s="7" t="s">
        <v>63</v>
      </c>
      <c r="C50" s="56" t="s">
        <v>137</v>
      </c>
      <c r="D50" s="56" t="s">
        <v>137</v>
      </c>
      <c r="E50" s="7"/>
    </row>
    <row r="51" spans="1:5" x14ac:dyDescent="0.2">
      <c r="A51" s="130" t="s">
        <v>23</v>
      </c>
      <c r="B51" s="7" t="s">
        <v>147</v>
      </c>
      <c r="C51" s="56" t="s">
        <v>137</v>
      </c>
      <c r="D51" s="34"/>
      <c r="E51" s="7"/>
    </row>
    <row r="52" spans="1:5" x14ac:dyDescent="0.2">
      <c r="A52" s="130" t="s">
        <v>23</v>
      </c>
      <c r="B52" s="7" t="s">
        <v>64</v>
      </c>
      <c r="C52" s="56" t="s">
        <v>137</v>
      </c>
      <c r="D52" s="56" t="s">
        <v>137</v>
      </c>
      <c r="E52" s="7"/>
    </row>
    <row r="53" spans="1:5" x14ac:dyDescent="0.2">
      <c r="A53" s="130" t="s">
        <v>23</v>
      </c>
      <c r="B53" s="9" t="s">
        <v>65</v>
      </c>
      <c r="C53" s="57" t="s">
        <v>137</v>
      </c>
      <c r="D53" s="58"/>
      <c r="E53" s="9"/>
    </row>
    <row r="54" spans="1:5" x14ac:dyDescent="0.2">
      <c r="A54" s="129" t="s">
        <v>24</v>
      </c>
      <c r="B54" s="7" t="s">
        <v>66</v>
      </c>
      <c r="C54" s="56" t="s">
        <v>137</v>
      </c>
      <c r="D54" s="34"/>
      <c r="E54" s="7"/>
    </row>
    <row r="55" spans="1:5" x14ac:dyDescent="0.2">
      <c r="A55" s="130" t="s">
        <v>24</v>
      </c>
      <c r="B55" s="7" t="s">
        <v>67</v>
      </c>
      <c r="C55" s="56" t="s">
        <v>137</v>
      </c>
      <c r="D55" s="56" t="s">
        <v>137</v>
      </c>
      <c r="E55" s="7"/>
    </row>
    <row r="56" spans="1:5" x14ac:dyDescent="0.2">
      <c r="A56" s="131" t="s">
        <v>24</v>
      </c>
      <c r="B56" s="9" t="s">
        <v>68</v>
      </c>
      <c r="C56" s="57" t="s">
        <v>137</v>
      </c>
      <c r="D56" s="58"/>
      <c r="E56" s="9" t="s">
        <v>78</v>
      </c>
    </row>
    <row r="57" spans="1:5" x14ac:dyDescent="0.2">
      <c r="A57" s="129" t="s">
        <v>103</v>
      </c>
      <c r="B57" s="7" t="s">
        <v>69</v>
      </c>
      <c r="C57" s="56" t="s">
        <v>137</v>
      </c>
      <c r="D57" s="34"/>
      <c r="E57" s="7" t="s">
        <v>78</v>
      </c>
    </row>
    <row r="58" spans="1:5" x14ac:dyDescent="0.2">
      <c r="A58" s="130" t="s">
        <v>103</v>
      </c>
      <c r="B58" s="7" t="s">
        <v>70</v>
      </c>
      <c r="C58" s="56" t="s">
        <v>137</v>
      </c>
      <c r="D58" s="56" t="s">
        <v>137</v>
      </c>
      <c r="E58" s="7"/>
    </row>
    <row r="59" spans="1:5" x14ac:dyDescent="0.2">
      <c r="A59" s="130" t="s">
        <v>103</v>
      </c>
      <c r="B59" s="7" t="s">
        <v>71</v>
      </c>
      <c r="C59" s="56" t="s">
        <v>137</v>
      </c>
      <c r="D59" s="34"/>
      <c r="E59" s="7"/>
    </row>
    <row r="60" spans="1:5" x14ac:dyDescent="0.2">
      <c r="A60" s="131" t="s">
        <v>103</v>
      </c>
      <c r="B60" s="9" t="s">
        <v>72</v>
      </c>
      <c r="C60" s="57" t="s">
        <v>137</v>
      </c>
      <c r="D60" s="57" t="s">
        <v>137</v>
      </c>
      <c r="E60" s="9"/>
    </row>
    <row r="61" spans="1:5" x14ac:dyDescent="0.2">
      <c r="A61" s="129" t="s">
        <v>104</v>
      </c>
      <c r="B61" s="7" t="s">
        <v>73</v>
      </c>
      <c r="C61" s="56" t="s">
        <v>137</v>
      </c>
      <c r="D61" s="34"/>
      <c r="E61" s="7"/>
    </row>
    <row r="62" spans="1:5" x14ac:dyDescent="0.2">
      <c r="A62" s="130" t="s">
        <v>104</v>
      </c>
      <c r="B62" s="7" t="s">
        <v>74</v>
      </c>
      <c r="C62" s="56" t="s">
        <v>137</v>
      </c>
      <c r="D62" s="34"/>
      <c r="E62" s="7"/>
    </row>
    <row r="63" spans="1:5" x14ac:dyDescent="0.2">
      <c r="A63" s="130" t="s">
        <v>104</v>
      </c>
      <c r="B63" s="7" t="s">
        <v>75</v>
      </c>
      <c r="C63" s="56" t="s">
        <v>137</v>
      </c>
      <c r="D63" s="56" t="s">
        <v>137</v>
      </c>
      <c r="E63" s="7"/>
    </row>
    <row r="64" spans="1:5" x14ac:dyDescent="0.2">
      <c r="A64" s="131" t="s">
        <v>104</v>
      </c>
      <c r="B64" s="9" t="s">
        <v>76</v>
      </c>
      <c r="C64" s="57" t="s">
        <v>137</v>
      </c>
      <c r="D64" s="58"/>
      <c r="E64" s="9"/>
    </row>
  </sheetData>
  <sheetProtection formatCells="0" formatColumns="0" formatRows="0" insertColumns="0" insertRows="0" insertHyperlinks="0" deleteColumns="0" deleteRows="0" sort="0" autoFilter="0" pivotTables="0"/>
  <autoFilter ref="A5:A64" xr:uid="{00000000-0009-0000-0000-000007000000}"/>
  <mergeCells count="19">
    <mergeCell ref="A1:E1"/>
    <mergeCell ref="A2:E2"/>
    <mergeCell ref="A3:E3"/>
    <mergeCell ref="B4:E4"/>
    <mergeCell ref="A26:A29"/>
    <mergeCell ref="A6:A9"/>
    <mergeCell ref="A13:A15"/>
    <mergeCell ref="A10:A11"/>
    <mergeCell ref="A16:A21"/>
    <mergeCell ref="A22:A25"/>
    <mergeCell ref="A61:A64"/>
    <mergeCell ref="A30:A35"/>
    <mergeCell ref="A36:A40"/>
    <mergeCell ref="A41:A44"/>
    <mergeCell ref="A49:A53"/>
    <mergeCell ref="A54:A56"/>
    <mergeCell ref="A57:A60"/>
    <mergeCell ref="A45:A46"/>
    <mergeCell ref="A47:A48"/>
  </mergeCells>
  <hyperlinks>
    <hyperlink ref="A3" location="Contents!A1" display="Back to Contents page" xr:uid="{00000000-0004-0000-0700-000000000000}"/>
    <hyperlink ref="A2" location="'Definitions and data notes'!A1" display="Back to Definitions and data notes" xr:uid="{00000000-0004-0000-0700-000001000000}"/>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1.Charges by outcome</vt:lpstr>
      <vt:lpstr>2.People charged by outcome</vt:lpstr>
      <vt:lpstr>3. People charged demographics</vt:lpstr>
      <vt:lpstr>4.People convicted by court</vt:lpstr>
      <vt:lpstr>5.People convicted by sentence</vt:lpstr>
      <vt:lpstr>6.People convicted demographics</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2019-02-28T04:41:05Z</cp:lastPrinted>
  <dcterms:created xsi:type="dcterms:W3CDTF">2017-01-10T21:56:24Z</dcterms:created>
  <dcterms:modified xsi:type="dcterms:W3CDTF">2024-03-11T22:41:54Z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